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3250" windowHeight="12600"/>
  </bookViews>
  <sheets>
    <sheet name="диспан2024 " sheetId="1" r:id="rId1"/>
  </sheets>
  <externalReferences>
    <externalReference r:id="rId2"/>
    <externalReference r:id="rId3"/>
  </externalReferences>
  <definedNames>
    <definedName name="_xlnm._FilterDatabase" localSheetId="0" hidden="1">'диспан2024 '!$A$9:$G$9</definedName>
    <definedName name="AmbCar_Cost">[1]Параметры!$C$40</definedName>
    <definedName name="APop">[1]Параметры!$C$19</definedName>
    <definedName name="ASur_Cost">[1]Параметры!$C$39</definedName>
    <definedName name="DayH_Cost">[1]Параметры!$C$37</definedName>
    <definedName name="Home_Cost">[1]Параметры!$C$38</definedName>
    <definedName name="MPop">[1]Параметры!$C$20</definedName>
    <definedName name="Pop">[1]Параметры!$C$17</definedName>
    <definedName name="PrU_AS">[1]Параметры!$C$55</definedName>
    <definedName name="PrU_BD">[1]Параметры!$C$51</definedName>
    <definedName name="PrU_DH">[1]Параметры!$C$53</definedName>
    <definedName name="PrU_HH">[1]Параметры!$C$54</definedName>
    <definedName name="PrU_Vi">[1]Параметры!$C$52</definedName>
    <definedName name="RPop">[1]Параметры!$C$18</definedName>
    <definedName name="SFN">[1]Титул!$A$8</definedName>
    <definedName name="SoF">[1]Титул!$K$18</definedName>
    <definedName name="Terr_Ind">[1]Параметры!$C$42</definedName>
    <definedName name="TPop">[1]Параметры!$C$10</definedName>
    <definedName name="YeaM">[1]Титул!$S$70</definedName>
    <definedName name="_xlnm.Database" localSheetId="0">#REF!</definedName>
    <definedName name="_xlnm.Database">#REF!</definedName>
    <definedName name="блок" localSheetId="0">'[2]1D_Gorin'!#REF!</definedName>
    <definedName name="блок">'[2]1D_Gorin'!#REF!</definedName>
    <definedName name="ёёёёёёёёёёёёёёёёёёёёёёёёёёёёёёёёёёёёёёёёёёёёёёёёёёёёёёёёёёёёёёёёёёёёёёёёёёёёёёёёёёёёёёёёёё">'[2]1D_Gorin'!#REF!</definedName>
    <definedName name="_xlnm.Print_Titles" localSheetId="0">'диспан2024 '!$A:$B,'диспан2024 '!$8:$9</definedName>
    <definedName name="_xlnm.Print_Area" localSheetId="0">'диспан2024 '!$A$1:$G$259</definedName>
  </definedNames>
  <calcPr calcId="145621"/>
</workbook>
</file>

<file path=xl/calcChain.xml><?xml version="1.0" encoding="utf-8"?>
<calcChain xmlns="http://schemas.openxmlformats.org/spreadsheetml/2006/main">
  <c r="C62" i="1" l="1"/>
  <c r="C102" i="1" s="1"/>
  <c r="E64" i="1" l="1"/>
  <c r="E104" i="1" s="1"/>
  <c r="G64" i="1"/>
  <c r="G104" i="1" s="1"/>
  <c r="D64" i="1"/>
  <c r="D104" i="1" s="1"/>
  <c r="F64" i="1"/>
  <c r="F104" i="1" s="1"/>
  <c r="C64" i="1"/>
  <c r="C104" i="1" s="1"/>
  <c r="E92" i="1"/>
  <c r="E132" i="1" s="1"/>
  <c r="C92" i="1"/>
  <c r="C132" i="1" s="1"/>
  <c r="D92" i="1"/>
  <c r="D132" i="1" s="1"/>
  <c r="G92" i="1"/>
  <c r="G132" i="1" s="1"/>
  <c r="F92" i="1"/>
  <c r="F132" i="1" s="1"/>
  <c r="G81" i="1"/>
  <c r="G121" i="1" s="1"/>
  <c r="F81" i="1"/>
  <c r="F121" i="1" s="1"/>
  <c r="D81" i="1"/>
  <c r="D121" i="1" s="1"/>
  <c r="E81" i="1"/>
  <c r="E121" i="1" s="1"/>
  <c r="C81" i="1"/>
  <c r="C121" i="1" s="1"/>
  <c r="C84" i="1"/>
  <c r="C124" i="1" s="1"/>
  <c r="G84" i="1"/>
  <c r="G124" i="1" s="1"/>
  <c r="F84" i="1"/>
  <c r="F124" i="1" s="1"/>
  <c r="E84" i="1"/>
  <c r="E124" i="1" s="1"/>
  <c r="D84" i="1"/>
  <c r="D124" i="1" s="1"/>
  <c r="C91" i="1"/>
  <c r="C131" i="1" s="1"/>
  <c r="D91" i="1"/>
  <c r="D131" i="1" s="1"/>
  <c r="G91" i="1"/>
  <c r="G131" i="1" s="1"/>
  <c r="F91" i="1"/>
  <c r="F131" i="1" s="1"/>
  <c r="E91" i="1"/>
  <c r="E131" i="1" s="1"/>
  <c r="F74" i="1"/>
  <c r="F114" i="1" s="1"/>
  <c r="E74" i="1"/>
  <c r="E114" i="1" s="1"/>
  <c r="G74" i="1"/>
  <c r="G114" i="1" s="1"/>
  <c r="C74" i="1"/>
  <c r="C114" i="1" s="1"/>
  <c r="D74" i="1"/>
  <c r="D114" i="1" s="1"/>
  <c r="C67" i="1"/>
  <c r="C107" i="1" s="1"/>
  <c r="D67" i="1"/>
  <c r="D107" i="1" s="1"/>
  <c r="G67" i="1"/>
  <c r="G107" i="1" s="1"/>
  <c r="E67" i="1"/>
  <c r="E107" i="1" s="1"/>
  <c r="F67" i="1"/>
  <c r="F107" i="1" s="1"/>
  <c r="D69" i="1"/>
  <c r="D109" i="1" s="1"/>
  <c r="G69" i="1"/>
  <c r="G109" i="1" s="1"/>
  <c r="F69" i="1"/>
  <c r="F109" i="1" s="1"/>
  <c r="C69" i="1"/>
  <c r="C109" i="1" s="1"/>
  <c r="E69" i="1"/>
  <c r="E109" i="1" s="1"/>
  <c r="E89" i="1"/>
  <c r="E129" i="1" s="1"/>
  <c r="D89" i="1"/>
  <c r="D129" i="1" s="1"/>
  <c r="G89" i="1"/>
  <c r="G129" i="1" s="1"/>
  <c r="F89" i="1"/>
  <c r="F129" i="1" s="1"/>
  <c r="C89" i="1"/>
  <c r="C129" i="1" s="1"/>
  <c r="E71" i="1"/>
  <c r="E111" i="1" s="1"/>
  <c r="C71" i="1"/>
  <c r="C111" i="1" s="1"/>
  <c r="D71" i="1"/>
  <c r="D111" i="1" s="1"/>
  <c r="F71" i="1"/>
  <c r="F111" i="1" s="1"/>
  <c r="G71" i="1"/>
  <c r="G111" i="1" s="1"/>
  <c r="F62" i="1"/>
  <c r="F102" i="1" s="1"/>
  <c r="G62" i="1"/>
  <c r="G102" i="1" s="1"/>
  <c r="D62" i="1"/>
  <c r="D102" i="1" s="1"/>
  <c r="E62" i="1"/>
  <c r="E102" i="1" s="1"/>
</calcChain>
</file>

<file path=xl/comments1.xml><?xml version="1.0" encoding="utf-8"?>
<comments xmlns="http://schemas.openxmlformats.org/spreadsheetml/2006/main">
  <authors>
    <author>Бугаева Евгения Евгеньевна</author>
  </authors>
  <commentList>
    <comment ref="C5" authorId="0">
      <text>
        <r>
          <rPr>
            <b/>
            <sz val="9"/>
            <color indexed="81"/>
            <rFont val="Tahoma"/>
            <family val="2"/>
            <charset val="204"/>
          </rPr>
          <t>Бугаева Евгения Евгеньевна:</t>
        </r>
        <r>
          <rPr>
            <sz val="9"/>
            <color indexed="81"/>
            <rFont val="Tahoma"/>
            <family val="2"/>
            <charset val="204"/>
          </rPr>
          <t xml:space="preserve">
тариф взаиморасчет + забор
</t>
        </r>
      </text>
    </comment>
  </commentList>
</comments>
</file>

<file path=xl/sharedStrings.xml><?xml version="1.0" encoding="utf-8"?>
<sst xmlns="http://schemas.openxmlformats.org/spreadsheetml/2006/main" count="275" uniqueCount="129">
  <si>
    <t>Тарифы на оплату профилактических мероприятий отдельных категорий граждан</t>
  </si>
  <si>
    <t>Таблица №1</t>
  </si>
  <si>
    <t xml:space="preserve">Тарифы на оплату медицинской помощи в рамках мероприятий по диспансеризации и профилактическим осмотрам отдельных категорий граждан </t>
  </si>
  <si>
    <t>№ п/п</t>
  </si>
  <si>
    <t>Наименование</t>
  </si>
  <si>
    <t>Базовый тариф</t>
  </si>
  <si>
    <t>Тарифы на оплату медицинской помощи, руб.</t>
  </si>
  <si>
    <t xml:space="preserve"> 1 районная группа</t>
  </si>
  <si>
    <t xml:space="preserve"> 2 районная группа</t>
  </si>
  <si>
    <t xml:space="preserve"> 3 районная группа</t>
  </si>
  <si>
    <t xml:space="preserve"> 4 районная группа</t>
  </si>
  <si>
    <t>Законченный случай диспансеризации детей-сирот, детей, оставшихся без попечения родителей, в том числе усыновленных (удочеренных), принятых под опеку (попечительство), в приемную или патронатную семью, прибывающих в стационарных учреждениях детей-сирот и детей, находящихся в трудной жизненной ситуации</t>
  </si>
  <si>
    <t>0-17</t>
  </si>
  <si>
    <t>1.1</t>
  </si>
  <si>
    <t>Законченный случай диспансеризации детей-сирот, детей, оставшихся без попечения родителей, в том числе усыновленных (удочеренных), принятых под опеку (попечительство), в приемную или патронатную семью, прибывающих в стационарных учреждениях детей-сирот и детей, находящихся в трудной жизненной ситуации, проводимой в выходные дни</t>
  </si>
  <si>
    <t>1.2</t>
  </si>
  <si>
    <t xml:space="preserve">Законченный случай диспансеризации детей-сирот, детей, оставшихся без попечения родителей, в том числе усыновленных (удочеренных), принятых под опеку (попечительство), в приемную или патронатную семью, прибывающих в стационарных учреждениях детей-сирот и детей, находящихся в трудной жизненной ситуации, проводимой мобильными медицинскими бригадами </t>
  </si>
  <si>
    <t>Законченный случай I этапа диспансеризации определенных групп  взрослого населения</t>
  </si>
  <si>
    <t>Мужчины 21,27,33</t>
  </si>
  <si>
    <t>Мужчины 18,24,30</t>
  </si>
  <si>
    <t>Мужчины 39</t>
  </si>
  <si>
    <t xml:space="preserve"> Мужчины 36</t>
  </si>
  <si>
    <t>Мужчины 76, 78, 82, 84, 88, 90, 94, 96</t>
  </si>
  <si>
    <t>Мужчины 80, 86, 92, 98</t>
  </si>
  <si>
    <t>Мужчины 55</t>
  </si>
  <si>
    <t>Мужчины 40, 44, 46, 52, 56, 58, 62, 66, 70, 72</t>
  </si>
  <si>
    <t>Мужчины 42, 48, 54, 68, 74</t>
  </si>
  <si>
    <t>Мужчины 45</t>
  </si>
  <si>
    <t>Мужчины 50, 64</t>
  </si>
  <si>
    <t>Мужчины 60</t>
  </si>
  <si>
    <t>Женщины 21, 27, 33</t>
  </si>
  <si>
    <t>Женщины 18, 24, 30</t>
  </si>
  <si>
    <t>Женщины 39</t>
  </si>
  <si>
    <t>Женщины 36</t>
  </si>
  <si>
    <t>Женщины 76, 78, 82, 84, 88, 90, 94, 96</t>
  </si>
  <si>
    <t>Женщины 51, 57, 63</t>
  </si>
  <si>
    <t>Женщины 80, 86, 92, 98</t>
  </si>
  <si>
    <t>Женщины 45</t>
  </si>
  <si>
    <t>Женщины 66, 70, 72, 40, 44, 46, 50, 52, 56, 58, 62, 64</t>
  </si>
  <si>
    <t>Женщины 68, 74</t>
  </si>
  <si>
    <t>Женщины 42, 48, 54, 60</t>
  </si>
  <si>
    <t>2.1</t>
  </si>
  <si>
    <t>Законченный случай I этапа диспансеризации определенных групп  взрослого населения, проводимой в выходные дни</t>
  </si>
  <si>
    <t>2.2</t>
  </si>
  <si>
    <t>Законченный случай I этапа диспансеризации определенных групп  взрослого населения, проводимой мобильными медицинскими бригадами</t>
  </si>
  <si>
    <t>Законченный случай II этапа диспансеризации определенных групп  взрослого населения</t>
  </si>
  <si>
    <t>Мужчины 18 – 44 года</t>
  </si>
  <si>
    <t>Мужчины 45 и старше</t>
  </si>
  <si>
    <t>Женщины 18 – 44 года</t>
  </si>
  <si>
    <t>Женщины 45 и старше</t>
  </si>
  <si>
    <t>Законченный случай профилактических медицинских осмотров лиц старше 18 лет</t>
  </si>
  <si>
    <t>Мужчины 19, 21, 23, 25, 27, 29, 31, 33</t>
  </si>
  <si>
    <t>Мужчины 18, 20, 22, 24, 26, 28, 30, 32, 34</t>
  </si>
  <si>
    <t>Мужчины 36, 38</t>
  </si>
  <si>
    <t>Мужчины 40, 42, 44, 46, 48, 50, 52, 54, 56, 58, 60, 62, 64, 66, 68, 70, 72, 74, 76, 78, 80, 82, 84, 86, 88, 90, 92, 94, 96, 98</t>
  </si>
  <si>
    <t>Женщины 18, 20, 22, 24, 26, 28, 30, 32, 34</t>
  </si>
  <si>
    <t>Женщины 40, 42, 44, 46, 48, 50, 52, 54, 56, 58, 60, 62, 64, 66, 68, 70, 72, 74, 76, 78, 80, 82, 84, 86, 88, 90, 92, 94, 96, 98</t>
  </si>
  <si>
    <t>Женщины 36, 38</t>
  </si>
  <si>
    <t xml:space="preserve"> 4.1</t>
  </si>
  <si>
    <t>Законченный случай профилактических медицинских осмотров лиц старше 18 лет, проводимых в выходные дни</t>
  </si>
  <si>
    <t xml:space="preserve"> 4.2</t>
  </si>
  <si>
    <t>Законченный случай профилактических медицинских осмотров лиц старше 18 лет, проводимых мобильными медицинскими бригадами</t>
  </si>
  <si>
    <t>Законченный случай профилактических медицинских осмотров несовершеннолетних:</t>
  </si>
  <si>
    <t>Новорожденный, 4,5,6,7,8,9,10,11 месяцев,
1 год 3 месяца, 1 год 6 месяцев
мальчики</t>
  </si>
  <si>
    <t>Новорожденный, 4,5,6,7,8,9,10,11 месяцев,
1 год 3 месяца, 1 год 6 месяцев,
девочки</t>
  </si>
  <si>
    <t>Мальчики 1 месяц</t>
  </si>
  <si>
    <t>Девочки 1 месяц</t>
  </si>
  <si>
    <t>Мальчики 2 месяца</t>
  </si>
  <si>
    <t>Девочки 2 месяца</t>
  </si>
  <si>
    <t>Мальчики 3 месяца</t>
  </si>
  <si>
    <t>Девочки 3 месяца</t>
  </si>
  <si>
    <t>Мальчики 12 месяцев</t>
  </si>
  <si>
    <t>Девочки 12 месяцев</t>
  </si>
  <si>
    <t>Мальчики 2,4,5,8,9,11,12 лет</t>
  </si>
  <si>
    <t>Девочки 2,4,5,8,9,11,12 лет</t>
  </si>
  <si>
    <t>Мальчики 3 года</t>
  </si>
  <si>
    <t>Девочки 3 года</t>
  </si>
  <si>
    <t>Мальчики 6 лет</t>
  </si>
  <si>
    <t>Девочки 6 лет</t>
  </si>
  <si>
    <t>Мальчики 7 лет</t>
  </si>
  <si>
    <t>Девочки 7 лет</t>
  </si>
  <si>
    <t>Мальчики 10 лет</t>
  </si>
  <si>
    <t>Девочки 10 лет</t>
  </si>
  <si>
    <t>Мальчики 13 лет</t>
  </si>
  <si>
    <t>Девочки 13 лет</t>
  </si>
  <si>
    <t>Мальчики 14 лет</t>
  </si>
  <si>
    <t>Девочки 14 лет</t>
  </si>
  <si>
    <t>Мальчики 15 лет</t>
  </si>
  <si>
    <t>Девочки 15 лет</t>
  </si>
  <si>
    <t>Мальчики 16 лет</t>
  </si>
  <si>
    <t>Девочки 16 лет</t>
  </si>
  <si>
    <t>Мальчики 17 лет</t>
  </si>
  <si>
    <t>Девочки17 лет</t>
  </si>
  <si>
    <t>5.1</t>
  </si>
  <si>
    <t>Законченный случай профилактических медицинских осмотров несовершеннолетних, проводимых в выходные дни</t>
  </si>
  <si>
    <t>Мужчины 19, 21, 23, 27, 29, 31, 33</t>
  </si>
  <si>
    <t>Мужчины 35</t>
  </si>
  <si>
    <t>Мужчины  37, 39</t>
  </si>
  <si>
    <t xml:space="preserve">Мужчины  25     </t>
  </si>
  <si>
    <t>-</t>
  </si>
  <si>
    <t>Мужчины 41, 43, 47, 49, 51, 53,  57, 59, 61, 63, 67, 69, 71, 73, 77, 79, 81, 83, 87, 89, 91, 93,  97, 99</t>
  </si>
  <si>
    <t>Мужчины 45, 55, 65, 75, 85, 95</t>
  </si>
  <si>
    <t>Женщины 25</t>
  </si>
  <si>
    <t>Женщины 19, 21, 23, 27, 29, 31, 33</t>
  </si>
  <si>
    <t>Женщины 41, 43, 47, 49, 51, 53, 57, 59, 61, 63,  67, 69, 71, 73,  77, 79, 81, 83,  87, 89, 91, 93,  97, 99</t>
  </si>
  <si>
    <t>Женщины 45,  55, 65, 75, 85, 95,</t>
  </si>
  <si>
    <t>Женщины  37, 39</t>
  </si>
  <si>
    <t>Мужчины 41, 43, 47, 49, 51, 53, 57, 59, 61, 63, 67, 69, 71, 73, 77, 79, 81, 83, 87, 89, 91, 93, 97, 99</t>
  </si>
  <si>
    <t>Женщины 41, 43, 47, 49, 51, 53, 57, 59, 61, 63, 67, 69, 71, 73, 77, 79, 81, 83, 87, 89, 91, 93, 97, 99</t>
  </si>
  <si>
    <t>Женщины 35</t>
  </si>
  <si>
    <t>Женщины 37, 39</t>
  </si>
  <si>
    <t>Женщины 45,  55, 65, 75, 85, 95</t>
  </si>
  <si>
    <t>Мужчины 85</t>
  </si>
  <si>
    <t>Мужчины 41, 43, 47, 49, 53, 59, 61, 79, 81, 87, 91, 93, 97, 99</t>
  </si>
  <si>
    <t>Мужчины 95</t>
  </si>
  <si>
    <t>Мужчины 51, 57, 63, 77, 83, 89</t>
  </si>
  <si>
    <t>Мужчины 75</t>
  </si>
  <si>
    <t>Мужчины 67, 69, 73</t>
  </si>
  <si>
    <t>Мужчины 65</t>
  </si>
  <si>
    <t>Мужчины 71</t>
  </si>
  <si>
    <t>Женщины 55,85</t>
  </si>
  <si>
    <t>Женщины 41, 43, 47, 49, 53, 59, 61, 79, 81, 87, 91, 93, 97, 99</t>
  </si>
  <si>
    <t>Женщины 95</t>
  </si>
  <si>
    <t>Женщины 77, 83, 89</t>
  </si>
  <si>
    <t>Женщины 75</t>
  </si>
  <si>
    <t>Женщины 65</t>
  </si>
  <si>
    <t>Женщины 71</t>
  </si>
  <si>
    <t>Женщины 67, 69, 73</t>
  </si>
  <si>
    <t xml:space="preserve">Приложение №1 к Дополнительному соглашению от 02.09.2024 №6
Приложение № 10
к Соглашению о тарифах на оплату медицинской помощи по обязательному медицинскому страхованию на территории Хабаровского края на 2024 год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</si>
</sst>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
    <numFmt numFmtId="166" formatCode="_-* #,##0.00_р_._-;\-* #,##0.00_р_._-;_-* &quot;-&quot;??_р_._-;_-@_-"/>
  </numFmts>
  <fonts count="13" x14ac:knownFonts="1">
    <font>
      <sz val="11"/>
      <color theme="1"/>
      <name val="Calibri"/>
      <family val="2"/>
      <charset val="204"/>
      <scheme val="minor"/>
    </font>
    <font>
      <sz val="11"/>
      <color theme="1"/>
      <name val="Calibri"/>
      <family val="2"/>
      <charset val="204"/>
      <scheme val="minor"/>
    </font>
    <font>
      <sz val="14"/>
      <name val="Times New Roman"/>
      <family val="1"/>
      <charset val="204"/>
    </font>
    <font>
      <sz val="11"/>
      <name val="Times New Roman"/>
      <family val="1"/>
      <charset val="204"/>
    </font>
    <font>
      <b/>
      <sz val="11"/>
      <name val="Times New Roman"/>
      <family val="1"/>
      <charset val="204"/>
    </font>
    <font>
      <sz val="11"/>
      <name val="Calibri"/>
      <family val="2"/>
      <charset val="204"/>
      <scheme val="minor"/>
    </font>
    <font>
      <sz val="14"/>
      <name val="Calibri"/>
      <family val="2"/>
      <charset val="204"/>
      <scheme val="minor"/>
    </font>
    <font>
      <sz val="10"/>
      <name val="Arial Cyr"/>
      <charset val="204"/>
    </font>
    <font>
      <sz val="12"/>
      <name val="Times New Roman"/>
      <family val="1"/>
      <charset val="204"/>
    </font>
    <font>
      <sz val="12"/>
      <color theme="1"/>
      <name val="Calibri"/>
      <family val="2"/>
      <charset val="204"/>
      <scheme val="minor"/>
    </font>
    <font>
      <sz val="12"/>
      <color theme="1"/>
      <name val="Times New Roman"/>
      <family val="2"/>
      <charset val="204"/>
    </font>
    <font>
      <sz val="9"/>
      <color indexed="81"/>
      <name val="Tahoma"/>
      <family val="2"/>
      <charset val="204"/>
    </font>
    <font>
      <b/>
      <sz val="9"/>
      <color indexed="81"/>
      <name val="Tahoma"/>
      <family val="2"/>
      <charset val="204"/>
    </font>
  </fonts>
  <fills count="3">
    <fill>
      <patternFill patternType="none"/>
    </fill>
    <fill>
      <patternFill patternType="gray125"/>
    </fill>
    <fill>
      <patternFill patternType="solid">
        <fgColor theme="0"/>
        <bgColor indexed="64"/>
      </patternFill>
    </fill>
  </fills>
  <borders count="29">
    <border>
      <left/>
      <right/>
      <top/>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s>
  <cellStyleXfs count="65">
    <xf numFmtId="0" fontId="0" fillId="0" borderId="0"/>
    <xf numFmtId="0" fontId="1" fillId="0" borderId="0"/>
    <xf numFmtId="0" fontId="1" fillId="0" borderId="0"/>
    <xf numFmtId="9" fontId="7" fillId="0" borderId="0" applyFont="0" applyFill="0" applyBorder="0" applyAlignment="0" applyProtection="0"/>
    <xf numFmtId="0" fontId="9" fillId="0" borderId="0"/>
    <xf numFmtId="0" fontId="7" fillId="0" borderId="0"/>
    <xf numFmtId="0" fontId="10"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8" fillId="0" borderId="0" applyFill="0" applyBorder="0" applyProtection="0">
      <alignment wrapText="1"/>
      <protection locked="0"/>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9"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cellStyleXfs>
  <cellXfs count="85">
    <xf numFmtId="0" fontId="0" fillId="0" borderId="0" xfId="0"/>
    <xf numFmtId="0" fontId="2" fillId="0" borderId="0" xfId="1" applyFont="1" applyFill="1" applyBorder="1" applyAlignment="1">
      <alignment wrapText="1"/>
    </xf>
    <xf numFmtId="0" fontId="2" fillId="0" borderId="0" xfId="1" applyFont="1" applyFill="1" applyBorder="1" applyAlignment="1">
      <alignment horizontal="center" wrapText="1"/>
    </xf>
    <xf numFmtId="0" fontId="3" fillId="0" borderId="0" xfId="1" applyFont="1" applyFill="1" applyBorder="1" applyAlignment="1">
      <alignment horizontal="center" wrapText="1"/>
    </xf>
    <xf numFmtId="0" fontId="5" fillId="0" borderId="0" xfId="1" applyFont="1" applyFill="1" applyAlignment="1">
      <alignment horizontal="right" wrapText="1"/>
    </xf>
    <xf numFmtId="0" fontId="6" fillId="0" borderId="0" xfId="1" applyFont="1" applyFill="1" applyAlignment="1">
      <alignment horizontal="left" vertical="top" wrapText="1"/>
    </xf>
    <xf numFmtId="0" fontId="6" fillId="0" borderId="1" xfId="1" applyFont="1" applyFill="1" applyBorder="1" applyAlignment="1">
      <alignment horizontal="left" vertical="top" wrapText="1"/>
    </xf>
    <xf numFmtId="0" fontId="5" fillId="0" borderId="1" xfId="1" applyFont="1" applyFill="1" applyBorder="1" applyAlignment="1">
      <alignment horizontal="left" vertical="top" wrapText="1"/>
    </xf>
    <xf numFmtId="0" fontId="8" fillId="0" borderId="0" xfId="2" applyFont="1" applyFill="1" applyAlignment="1">
      <alignment horizontal="left" vertical="top" wrapText="1"/>
    </xf>
    <xf numFmtId="0" fontId="5" fillId="0" borderId="0" xfId="1" applyFont="1" applyFill="1"/>
    <xf numFmtId="165" fontId="3" fillId="0" borderId="1" xfId="2" applyNumberFormat="1" applyFont="1" applyFill="1" applyBorder="1" applyAlignment="1">
      <alignment horizontal="center" vertical="center" wrapText="1"/>
    </xf>
    <xf numFmtId="165" fontId="3" fillId="0" borderId="8" xfId="2" applyNumberFormat="1" applyFont="1" applyFill="1" applyBorder="1" applyAlignment="1">
      <alignment horizontal="center" vertical="center" wrapText="1"/>
    </xf>
    <xf numFmtId="165" fontId="3" fillId="0" borderId="9" xfId="2" applyNumberFormat="1"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14" xfId="2" applyFont="1" applyFill="1" applyBorder="1" applyAlignment="1">
      <alignment horizontal="left" vertical="top" wrapText="1"/>
    </xf>
    <xf numFmtId="0" fontId="8" fillId="0" borderId="15" xfId="2" applyFont="1" applyFill="1" applyBorder="1" applyAlignment="1">
      <alignment horizontal="center" vertical="top" wrapText="1"/>
    </xf>
    <xf numFmtId="4" fontId="3" fillId="0" borderId="15" xfId="1" applyNumberFormat="1" applyFont="1" applyFill="1" applyBorder="1" applyAlignment="1">
      <alignment horizontal="center" vertical="center" wrapText="1"/>
    </xf>
    <xf numFmtId="4" fontId="3" fillId="0" borderId="15" xfId="2" applyNumberFormat="1" applyFont="1" applyFill="1" applyBorder="1" applyAlignment="1">
      <alignment horizontal="center" vertical="center" wrapText="1"/>
    </xf>
    <xf numFmtId="4" fontId="3" fillId="0" borderId="16" xfId="2" applyNumberFormat="1" applyFont="1" applyFill="1" applyBorder="1" applyAlignment="1">
      <alignment horizontal="center" vertical="center" wrapText="1"/>
    </xf>
    <xf numFmtId="49" fontId="8" fillId="0" borderId="14" xfId="1" applyNumberFormat="1" applyFont="1" applyFill="1" applyBorder="1" applyAlignment="1">
      <alignment horizontal="center" vertical="center" wrapText="1"/>
    </xf>
    <xf numFmtId="0" fontId="8" fillId="0" borderId="14" xfId="1" applyFont="1" applyFill="1" applyBorder="1" applyAlignment="1">
      <alignment horizontal="center" vertical="center" wrapText="1"/>
    </xf>
    <xf numFmtId="0" fontId="8" fillId="0" borderId="14" xfId="2" applyFont="1" applyFill="1" applyBorder="1" applyAlignment="1">
      <alignment horizontal="center" wrapText="1"/>
    </xf>
    <xf numFmtId="0" fontId="3" fillId="0" borderId="15" xfId="1" applyFont="1" applyFill="1" applyBorder="1" applyAlignment="1">
      <alignment horizontal="center" vertical="center"/>
    </xf>
    <xf numFmtId="4" fontId="3" fillId="0" borderId="15" xfId="1" applyNumberFormat="1" applyFont="1" applyFill="1" applyBorder="1" applyAlignment="1">
      <alignment horizontal="center" vertical="center"/>
    </xf>
    <xf numFmtId="0" fontId="3" fillId="0" borderId="15" xfId="1" applyFont="1" applyFill="1" applyBorder="1" applyAlignment="1">
      <alignment horizontal="center" vertical="center" wrapText="1"/>
    </xf>
    <xf numFmtId="164" fontId="5" fillId="0" borderId="0" xfId="1" applyNumberFormat="1" applyFont="1" applyFill="1"/>
    <xf numFmtId="0" fontId="8" fillId="0" borderId="20" xfId="1" applyFont="1" applyFill="1" applyBorder="1" applyAlignment="1">
      <alignment horizontal="center" vertical="center" wrapText="1"/>
    </xf>
    <xf numFmtId="0" fontId="3" fillId="0" borderId="22" xfId="2" applyFont="1" applyFill="1" applyBorder="1" applyAlignment="1">
      <alignment horizontal="center" vertical="center" wrapText="1"/>
    </xf>
    <xf numFmtId="0" fontId="3" fillId="0" borderId="14" xfId="2" applyFont="1" applyFill="1" applyBorder="1" applyAlignment="1">
      <alignment horizontal="center" vertical="center" wrapText="1"/>
    </xf>
    <xf numFmtId="0" fontId="3" fillId="0" borderId="26" xfId="2" applyFont="1" applyFill="1" applyBorder="1" applyAlignment="1">
      <alignment horizontal="center" vertical="center" wrapText="1"/>
    </xf>
    <xf numFmtId="4" fontId="5" fillId="0" borderId="0" xfId="1" applyNumberFormat="1" applyFont="1" applyFill="1"/>
    <xf numFmtId="0" fontId="3" fillId="0" borderId="20" xfId="2" applyFont="1" applyFill="1" applyBorder="1" applyAlignment="1">
      <alignment horizontal="center" vertical="center" wrapText="1"/>
    </xf>
    <xf numFmtId="0" fontId="3" fillId="0" borderId="21" xfId="2" applyFont="1" applyFill="1" applyBorder="1" applyAlignment="1">
      <alignment horizontal="left" vertical="center"/>
    </xf>
    <xf numFmtId="4" fontId="3" fillId="0" borderId="21" xfId="2" applyNumberFormat="1" applyFont="1" applyFill="1" applyBorder="1" applyAlignment="1">
      <alignment horizontal="center" vertical="center" wrapText="1"/>
    </xf>
    <xf numFmtId="4" fontId="3" fillId="0" borderId="28" xfId="2" applyNumberFormat="1" applyFont="1" applyFill="1" applyBorder="1" applyAlignment="1">
      <alignment horizontal="center" vertical="center" wrapText="1"/>
    </xf>
    <xf numFmtId="0" fontId="2" fillId="0" borderId="0" xfId="2" applyFont="1" applyFill="1" applyAlignment="1">
      <alignment horizontal="left" vertical="top" wrapText="1"/>
    </xf>
    <xf numFmtId="4" fontId="3" fillId="2" borderId="15" xfId="1" applyNumberFormat="1" applyFont="1" applyFill="1" applyBorder="1" applyAlignment="1">
      <alignment horizontal="center" vertical="center"/>
    </xf>
    <xf numFmtId="4" fontId="3" fillId="2" borderId="15" xfId="2" applyNumberFormat="1" applyFont="1" applyFill="1" applyBorder="1" applyAlignment="1">
      <alignment horizontal="center" vertical="center" wrapText="1"/>
    </xf>
    <xf numFmtId="4" fontId="3" fillId="2" borderId="16" xfId="2" applyNumberFormat="1" applyFont="1" applyFill="1" applyBorder="1" applyAlignment="1">
      <alignment horizontal="center" vertical="center" wrapText="1"/>
    </xf>
    <xf numFmtId="0" fontId="3" fillId="2" borderId="15" xfId="1" applyFont="1" applyFill="1" applyBorder="1" applyAlignment="1">
      <alignment horizontal="center" vertical="center" wrapText="1"/>
    </xf>
    <xf numFmtId="0" fontId="3" fillId="2" borderId="15" xfId="1" applyFont="1" applyFill="1" applyBorder="1" applyAlignment="1">
      <alignment horizontal="center" vertical="center"/>
    </xf>
    <xf numFmtId="0" fontId="3" fillId="2" borderId="15" xfId="1" applyFont="1" applyFill="1" applyBorder="1"/>
    <xf numFmtId="4" fontId="3" fillId="2" borderId="15" xfId="1" applyNumberFormat="1" applyFont="1" applyFill="1" applyBorder="1" applyAlignment="1">
      <alignment horizontal="center" vertical="center" wrapText="1"/>
    </xf>
    <xf numFmtId="4" fontId="3" fillId="2" borderId="16" xfId="1" applyNumberFormat="1" applyFont="1" applyFill="1" applyBorder="1" applyAlignment="1">
      <alignment horizontal="center" vertical="center" wrapText="1"/>
    </xf>
    <xf numFmtId="0" fontId="3" fillId="2" borderId="21" xfId="1" applyFont="1" applyFill="1" applyBorder="1"/>
    <xf numFmtId="0" fontId="3" fillId="2" borderId="15" xfId="2" applyFont="1" applyFill="1" applyBorder="1" applyAlignment="1">
      <alignment horizontal="left" vertical="center"/>
    </xf>
    <xf numFmtId="0" fontId="3" fillId="2" borderId="15" xfId="2" applyFont="1" applyFill="1" applyBorder="1" applyAlignment="1">
      <alignment horizontal="left" vertical="center" wrapText="1"/>
    </xf>
    <xf numFmtId="0" fontId="3" fillId="2" borderId="27" xfId="2" applyFont="1" applyFill="1" applyBorder="1" applyAlignment="1">
      <alignment horizontal="left" vertical="center"/>
    </xf>
    <xf numFmtId="0" fontId="3" fillId="2" borderId="27" xfId="2" applyFont="1" applyFill="1" applyBorder="1" applyAlignment="1">
      <alignment horizontal="left" vertical="center" wrapText="1"/>
    </xf>
    <xf numFmtId="0" fontId="3" fillId="2" borderId="21" xfId="2" applyFont="1" applyFill="1" applyBorder="1" applyAlignment="1">
      <alignment horizontal="left" vertical="center"/>
    </xf>
    <xf numFmtId="4" fontId="3" fillId="2" borderId="21" xfId="2" applyNumberFormat="1" applyFont="1" applyFill="1" applyBorder="1" applyAlignment="1">
      <alignment horizontal="center" vertical="center" wrapText="1"/>
    </xf>
    <xf numFmtId="4" fontId="3" fillId="2" borderId="28" xfId="2" applyNumberFormat="1" applyFont="1" applyFill="1" applyBorder="1" applyAlignment="1">
      <alignment horizontal="center" vertical="center" wrapText="1"/>
    </xf>
    <xf numFmtId="0" fontId="3" fillId="2" borderId="15" xfId="0" applyFont="1" applyFill="1" applyBorder="1" applyAlignment="1">
      <alignment horizontal="left" vertical="center"/>
    </xf>
    <xf numFmtId="0" fontId="3" fillId="2" borderId="15" xfId="0" applyFont="1" applyFill="1" applyBorder="1" applyAlignment="1">
      <alignment horizontal="left" vertical="center" wrapText="1"/>
    </xf>
    <xf numFmtId="0" fontId="3" fillId="2" borderId="27" xfId="0" applyFont="1" applyFill="1" applyBorder="1" applyAlignment="1">
      <alignment horizontal="left" vertical="center"/>
    </xf>
    <xf numFmtId="0" fontId="3" fillId="2" borderId="27" xfId="0" applyFont="1" applyFill="1" applyBorder="1" applyAlignment="1">
      <alignment horizontal="left" vertical="center" wrapText="1"/>
    </xf>
    <xf numFmtId="0" fontId="3" fillId="0" borderId="0" xfId="1" applyFont="1" applyFill="1" applyBorder="1" applyAlignment="1">
      <alignment horizontal="right" vertical="top" wrapText="1"/>
    </xf>
    <xf numFmtId="0" fontId="2" fillId="0" borderId="0" xfId="1" applyFont="1" applyFill="1" applyBorder="1" applyAlignment="1">
      <alignment horizontal="center" wrapText="1"/>
    </xf>
    <xf numFmtId="0" fontId="3" fillId="0" borderId="0" xfId="1" applyFont="1" applyFill="1" applyBorder="1" applyAlignment="1">
      <alignment horizontal="center" vertical="top" wrapText="1"/>
    </xf>
    <xf numFmtId="0" fontId="4" fillId="0" borderId="0" xfId="1" applyFont="1" applyFill="1" applyBorder="1" applyAlignment="1">
      <alignment horizontal="center" wrapText="1"/>
    </xf>
    <xf numFmtId="0" fontId="3" fillId="0" borderId="2" xfId="2" applyFont="1" applyFill="1" applyBorder="1" applyAlignment="1">
      <alignment horizontal="center" vertical="center" wrapText="1"/>
    </xf>
    <xf numFmtId="0" fontId="3" fillId="0" borderId="7" xfId="2" applyFont="1" applyFill="1" applyBorder="1" applyAlignment="1">
      <alignment horizontal="center" vertical="center" wrapText="1"/>
    </xf>
    <xf numFmtId="9" fontId="3" fillId="0" borderId="3" xfId="3" applyFont="1" applyFill="1" applyBorder="1" applyAlignment="1">
      <alignment horizontal="center" vertical="center" wrapText="1"/>
    </xf>
    <xf numFmtId="9" fontId="3" fillId="0" borderId="1" xfId="3" applyFont="1" applyFill="1" applyBorder="1" applyAlignment="1">
      <alignment horizontal="center" vertical="center" wrapText="1"/>
    </xf>
    <xf numFmtId="0" fontId="3" fillId="0" borderId="4" xfId="2" applyFont="1" applyFill="1" applyBorder="1" applyAlignment="1">
      <alignment horizontal="center" vertical="top" wrapText="1"/>
    </xf>
    <xf numFmtId="0" fontId="3" fillId="0" borderId="5" xfId="2" applyFont="1" applyFill="1" applyBorder="1" applyAlignment="1">
      <alignment horizontal="center" vertical="top" wrapText="1"/>
    </xf>
    <xf numFmtId="0" fontId="3" fillId="0" borderId="6" xfId="2" applyFont="1" applyFill="1" applyBorder="1" applyAlignment="1">
      <alignment horizontal="center" vertical="top" wrapText="1"/>
    </xf>
    <xf numFmtId="0" fontId="3" fillId="2" borderId="23" xfId="2" applyFont="1" applyFill="1" applyBorder="1" applyAlignment="1">
      <alignment horizontal="center" vertical="center" wrapText="1"/>
    </xf>
    <xf numFmtId="0" fontId="3" fillId="2" borderId="24" xfId="2" applyFont="1" applyFill="1" applyBorder="1" applyAlignment="1">
      <alignment horizontal="center" vertical="center" wrapText="1"/>
    </xf>
    <xf numFmtId="0" fontId="3" fillId="2" borderId="25" xfId="2" applyFont="1" applyFill="1" applyBorder="1" applyAlignment="1">
      <alignment horizontal="center" vertical="center" wrapText="1"/>
    </xf>
    <xf numFmtId="0" fontId="3" fillId="0" borderId="11" xfId="2" applyFont="1" applyFill="1" applyBorder="1" applyAlignment="1">
      <alignment horizontal="center" vertical="center" wrapText="1"/>
    </xf>
    <xf numFmtId="0" fontId="3" fillId="0" borderId="12" xfId="2" applyFont="1" applyFill="1" applyBorder="1" applyAlignment="1">
      <alignment horizontal="center" vertical="center" wrapText="1"/>
    </xf>
    <xf numFmtId="0" fontId="3" fillId="0" borderId="13" xfId="2" applyFont="1" applyFill="1" applyBorder="1" applyAlignment="1">
      <alignment horizontal="center" vertical="center" wrapText="1"/>
    </xf>
    <xf numFmtId="0" fontId="3" fillId="0" borderId="17" xfId="2" applyFont="1" applyFill="1" applyBorder="1" applyAlignment="1">
      <alignment horizontal="center" vertical="center" wrapText="1"/>
    </xf>
    <xf numFmtId="0" fontId="3" fillId="0" borderId="18" xfId="2" applyFont="1" applyFill="1" applyBorder="1" applyAlignment="1">
      <alignment horizontal="center" vertical="center" wrapText="1"/>
    </xf>
    <xf numFmtId="0" fontId="3" fillId="0" borderId="19" xfId="2" applyFont="1" applyFill="1" applyBorder="1" applyAlignment="1">
      <alignment horizontal="center" vertical="center" wrapText="1"/>
    </xf>
    <xf numFmtId="0" fontId="3" fillId="0" borderId="17" xfId="1" applyFont="1" applyFill="1" applyBorder="1" applyAlignment="1">
      <alignment horizontal="center" vertical="center"/>
    </xf>
    <xf numFmtId="0" fontId="3" fillId="0" borderId="18" xfId="1" applyFont="1" applyFill="1" applyBorder="1" applyAlignment="1">
      <alignment horizontal="center" vertical="center"/>
    </xf>
    <xf numFmtId="0" fontId="3" fillId="0" borderId="19" xfId="1" applyFont="1" applyFill="1" applyBorder="1" applyAlignment="1">
      <alignment horizontal="center" vertical="center"/>
    </xf>
    <xf numFmtId="4" fontId="3" fillId="2" borderId="17" xfId="1" applyNumberFormat="1" applyFont="1" applyFill="1" applyBorder="1" applyAlignment="1">
      <alignment horizontal="center" vertical="center" wrapText="1"/>
    </xf>
    <xf numFmtId="4" fontId="3" fillId="2" borderId="18" xfId="1" applyNumberFormat="1" applyFont="1" applyFill="1" applyBorder="1" applyAlignment="1">
      <alignment horizontal="center" vertical="center" wrapText="1"/>
    </xf>
    <xf numFmtId="4" fontId="3" fillId="2" borderId="19" xfId="1" applyNumberFormat="1" applyFont="1" applyFill="1" applyBorder="1" applyAlignment="1">
      <alignment horizontal="center" vertical="center" wrapText="1"/>
    </xf>
    <xf numFmtId="0" fontId="3" fillId="2" borderId="17" xfId="1" applyFont="1" applyFill="1" applyBorder="1" applyAlignment="1">
      <alignment horizontal="center" vertical="center" wrapText="1"/>
    </xf>
    <xf numFmtId="0" fontId="3" fillId="2" borderId="18" xfId="1" applyFont="1" applyFill="1" applyBorder="1" applyAlignment="1">
      <alignment horizontal="center" vertical="center" wrapText="1"/>
    </xf>
    <xf numFmtId="0" fontId="3" fillId="2" borderId="19" xfId="1" applyFont="1" applyFill="1" applyBorder="1" applyAlignment="1">
      <alignment horizontal="center" vertical="center" wrapText="1"/>
    </xf>
  </cellXfs>
  <cellStyles count="65">
    <cellStyle name="Обычный" xfId="0" builtinId="0"/>
    <cellStyle name="Обычный 2" xfId="4"/>
    <cellStyle name="Обычный 2 2" xfId="5"/>
    <cellStyle name="Обычный 2 3" xfId="6"/>
    <cellStyle name="Обычный 3" xfId="7"/>
    <cellStyle name="Обычный 3 2" xfId="8"/>
    <cellStyle name="Обычный 3 2 2" xfId="9"/>
    <cellStyle name="Обычный 3 2 3" xfId="10"/>
    <cellStyle name="Обычный 3 3" xfId="11"/>
    <cellStyle name="Обычный 3 3 2" xfId="1"/>
    <cellStyle name="Обычный 3 3 2 2" xfId="12"/>
    <cellStyle name="Обычный 3 3 2 3" xfId="13"/>
    <cellStyle name="Обычный 3 3 2 4" xfId="14"/>
    <cellStyle name="Обычный 3 3 3" xfId="15"/>
    <cellStyle name="Обычный 3 4" xfId="2"/>
    <cellStyle name="Обычный 3 4 2" xfId="16"/>
    <cellStyle name="Обычный 3 4 3" xfId="17"/>
    <cellStyle name="Обычный 3 5" xfId="18"/>
    <cellStyle name="Обычный 3 5 2" xfId="19"/>
    <cellStyle name="Обычный 3 6" xfId="20"/>
    <cellStyle name="Обычный 4" xfId="21"/>
    <cellStyle name="Обычный 4 2" xfId="22"/>
    <cellStyle name="Обычный 5" xfId="23"/>
    <cellStyle name="Обычный 5 2" xfId="24"/>
    <cellStyle name="Обычный 6" xfId="25"/>
    <cellStyle name="Обычный 7" xfId="26"/>
    <cellStyle name="Обычный Лена" xfId="27"/>
    <cellStyle name="Процентный 2" xfId="3"/>
    <cellStyle name="Финансовый 10" xfId="28"/>
    <cellStyle name="Финансовый 11" xfId="29"/>
    <cellStyle name="Финансовый 12" xfId="30"/>
    <cellStyle name="Финансовый 13" xfId="31"/>
    <cellStyle name="Финансовый 14" xfId="32"/>
    <cellStyle name="Финансовый 15" xfId="33"/>
    <cellStyle name="Финансовый 16" xfId="34"/>
    <cellStyle name="Финансовый 17" xfId="35"/>
    <cellStyle name="Финансовый 18" xfId="36"/>
    <cellStyle name="Финансовый 19" xfId="37"/>
    <cellStyle name="Финансовый 2" xfId="38"/>
    <cellStyle name="Финансовый 20" xfId="39"/>
    <cellStyle name="Финансовый 21" xfId="40"/>
    <cellStyle name="Финансовый 22" xfId="41"/>
    <cellStyle name="Финансовый 23" xfId="42"/>
    <cellStyle name="Финансовый 24" xfId="43"/>
    <cellStyle name="Финансовый 25" xfId="44"/>
    <cellStyle name="Финансовый 26" xfId="45"/>
    <cellStyle name="Финансовый 27" xfId="46"/>
    <cellStyle name="Финансовый 28" xfId="47"/>
    <cellStyle name="Финансовый 29" xfId="48"/>
    <cellStyle name="Финансовый 3" xfId="49"/>
    <cellStyle name="Финансовый 3 2" xfId="50"/>
    <cellStyle name="Финансовый 3 2 2" xfId="51"/>
    <cellStyle name="Финансовый 3 3" xfId="52"/>
    <cellStyle name="Финансовый 30" xfId="53"/>
    <cellStyle name="Финансовый 31" xfId="54"/>
    <cellStyle name="Финансовый 32" xfId="55"/>
    <cellStyle name="Финансовый 33" xfId="56"/>
    <cellStyle name="Финансовый 4" xfId="57"/>
    <cellStyle name="Финансовый 4 2" xfId="58"/>
    <cellStyle name="Финансовый 5" xfId="59"/>
    <cellStyle name="Финансовый 5 2" xfId="60"/>
    <cellStyle name="Финансовый 6" xfId="61"/>
    <cellStyle name="Финансовый 7" xfId="62"/>
    <cellStyle name="Финансовый 8" xfId="63"/>
    <cellStyle name="Финансовый 9" xfId="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atmanov\&#1084;&#1086;&#1080;%20&#1076;&#1086;&#1082;&#1091;&#1084;&#1077;&#1085;&#1090;\&#1052;&#1086;&#1080;%20&#1076;&#1086;&#1082;&#1091;&#1084;&#1077;&#1085;&#1090;&#1099;\Reports\Territoriol%20program\Archive%20of%20Program\&#1058;&#1055;&#1043;&#1043;%20&#1042;&#1072;&#1088;&#1080;&#1072;&#1085;&#1090;%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k-popova\Doc\TMP\Rar$DI00.152\_LPU_F_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Параметры"/>
      <sheetName val="Настройка"/>
      <sheetName val="Ст_ВедСеть"/>
      <sheetName val="Ам_ВедСеть"/>
      <sheetName val="Ст_Пок_Рос"/>
      <sheetName val="Ст_КД_Рос"/>
      <sheetName val="Ст_КДЖ_Нор"/>
      <sheetName val="Ст_КД_Нор"/>
      <sheetName val="Ст_Ур_Сл"/>
      <sheetName val="Ст_Ур_УрК"/>
      <sheetName val="Ст_Ур_УрГ"/>
      <sheetName val="Ст_Ур_УрС"/>
      <sheetName val="Ст_СУр_УрК"/>
      <sheetName val="Ст_СУр_УрГ"/>
      <sheetName val="Ст_СУр_УрС"/>
      <sheetName val="Ст_СДл_УрК"/>
      <sheetName val="Ст_СДл_УрГ"/>
      <sheetName val="Ст_СДл_УрС"/>
      <sheetName val="Ст_Дл_Пл"/>
      <sheetName val="Ст_КД_Пл"/>
      <sheetName val="Ст_КД_Деф"/>
      <sheetName val="Ст_КД_Пер"/>
      <sheetName val="Ам_Пос_Нов"/>
      <sheetName val="Амб_Пос_Рос"/>
      <sheetName val="Амб_Пос_Суб"/>
      <sheetName val="Амб_Пос_Фак"/>
      <sheetName val="Амб_Пос_Пл"/>
      <sheetName val="СЗТ_Пок_Рос"/>
      <sheetName val="СЗТ_Об_Фак"/>
      <sheetName val="СЗТ_Об_Пл"/>
      <sheetName val="СМП_Пок_Рос"/>
      <sheetName val="СМП_Об_Фак"/>
      <sheetName val="СМП_Об_Пл"/>
      <sheetName val="Cost_Ratio_R"/>
      <sheetName val="Cost_Ratio_S"/>
      <sheetName val="Cost_Ratio_C"/>
      <sheetName val="Hosp_Cost"/>
      <sheetName val="Cost_OP_Rat_R"/>
      <sheetName val="Cost_OP_Rat_S"/>
      <sheetName val="Cost_OP_Rat_C"/>
      <sheetName val="OP_Cost"/>
      <sheetName val="Bud_Code"/>
      <sheetName val="Bud_Pie"/>
      <sheetName val="Prof_Dist"/>
      <sheetName val="Vis_Dist"/>
      <sheetName val="IPRep_Dist"/>
      <sheetName val="ACare_Dist"/>
      <sheetName val="Tot_Calc"/>
      <sheetName val="Ratify_Prg"/>
      <sheetName val="Справочники"/>
    </sheetNames>
    <sheetDataSet>
      <sheetData sheetId="0">
        <row r="8">
          <cell r="A8" t="str">
            <v>Хабаровский край</v>
          </cell>
        </row>
        <row r="18">
          <cell r="K18" t="str">
            <v>края</v>
          </cell>
        </row>
        <row r="70">
          <cell r="S70">
            <v>2002</v>
          </cell>
        </row>
      </sheetData>
      <sheetData sheetId="1">
        <row r="10">
          <cell r="C10">
            <v>1495</v>
          </cell>
        </row>
        <row r="17">
          <cell r="C17">
            <v>1495</v>
          </cell>
        </row>
        <row r="18">
          <cell r="C18">
            <v>1495</v>
          </cell>
        </row>
        <row r="19">
          <cell r="C19">
            <v>1495</v>
          </cell>
        </row>
        <row r="20">
          <cell r="C20">
            <v>1495</v>
          </cell>
        </row>
        <row r="37">
          <cell r="C37">
            <v>92.8</v>
          </cell>
        </row>
        <row r="38">
          <cell r="C38">
            <v>26.725490196078432</v>
          </cell>
        </row>
        <row r="39">
          <cell r="C39">
            <v>137.15294117647056</v>
          </cell>
        </row>
        <row r="40">
          <cell r="C40">
            <v>408.1</v>
          </cell>
        </row>
        <row r="42">
          <cell r="C42">
            <v>1.778</v>
          </cell>
        </row>
        <row r="51">
          <cell r="C51">
            <v>1.0189999999999999</v>
          </cell>
        </row>
        <row r="52">
          <cell r="C52">
            <v>0.997</v>
          </cell>
        </row>
        <row r="53">
          <cell r="C53">
            <v>0.98899999999999999</v>
          </cell>
        </row>
        <row r="54">
          <cell r="C54">
            <v>1</v>
          </cell>
        </row>
        <row r="55">
          <cell r="C55">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sheetData sheetId="31" refreshError="1"/>
      <sheetData sheetId="32" refreshError="1"/>
      <sheetData sheetId="33"/>
      <sheetData sheetId="34" refreshError="1"/>
      <sheetData sheetId="35" refreshError="1"/>
      <sheetData sheetId="36" refreshError="1"/>
      <sheetData sheetId="37"/>
      <sheetData sheetId="38" refreshError="1"/>
      <sheetData sheetId="39" refreshError="1"/>
      <sheetData sheetId="40" refreshError="1"/>
      <sheetData sheetId="41"/>
      <sheetData sheetId="42"/>
      <sheetData sheetId="43"/>
      <sheetData sheetId="44"/>
      <sheetData sheetId="45"/>
      <sheetData sheetId="46"/>
      <sheetData sheetId="47"/>
      <sheetData sheetId="48"/>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D_ Sol"/>
      <sheetName val="2D_Sol"/>
      <sheetName val="3D- SOL"/>
      <sheetName val="1D_Gorin"/>
      <sheetName val="2D-Gorin"/>
      <sheetName val="3D_ Gorin"/>
      <sheetName val="AMULAT"/>
      <sheetName val="Лист1"/>
      <sheetName val="Лист2"/>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65"/>
  <sheetViews>
    <sheetView tabSelected="1" view="pageBreakPreview" topLeftCell="A171" zoomScale="115" zoomScaleNormal="130" zoomScaleSheetLayoutView="115" workbookViewId="0">
      <selection activeCell="A198" sqref="A198:XFD259"/>
    </sheetView>
  </sheetViews>
  <sheetFormatPr defaultColWidth="9.42578125" defaultRowHeight="15" x14ac:dyDescent="0.25"/>
  <cols>
    <col min="1" max="1" width="6.28515625" style="9" customWidth="1"/>
    <col min="2" max="2" width="39.140625" style="9" customWidth="1"/>
    <col min="3" max="7" width="11.42578125" style="9" customWidth="1"/>
    <col min="8" max="16384" width="9.42578125" style="9"/>
  </cols>
  <sheetData>
    <row r="1" spans="1:7" s="1" customFormat="1" ht="113.25" customHeight="1" x14ac:dyDescent="0.3">
      <c r="D1" s="56" t="s">
        <v>128</v>
      </c>
      <c r="E1" s="56"/>
      <c r="F1" s="56"/>
      <c r="G1" s="56"/>
    </row>
    <row r="2" spans="1:7" s="1" customFormat="1" ht="38.25" customHeight="1" x14ac:dyDescent="0.3">
      <c r="B2" s="57" t="s">
        <v>0</v>
      </c>
      <c r="C2" s="57"/>
      <c r="D2" s="57"/>
      <c r="E2" s="57"/>
      <c r="F2" s="57"/>
      <c r="G2" s="57"/>
    </row>
    <row r="3" spans="1:7" s="1" customFormat="1" ht="18.75" x14ac:dyDescent="0.3">
      <c r="B3" s="2"/>
      <c r="C3" s="2"/>
      <c r="D3" s="2"/>
      <c r="E3" s="2"/>
      <c r="F3" s="58" t="s">
        <v>1</v>
      </c>
      <c r="G3" s="58"/>
    </row>
    <row r="4" spans="1:7" s="1" customFormat="1" ht="29.45" customHeight="1" x14ac:dyDescent="0.3">
      <c r="B4" s="59" t="s">
        <v>2</v>
      </c>
      <c r="C4" s="59"/>
      <c r="D4" s="59"/>
      <c r="E4" s="59"/>
      <c r="F4" s="59"/>
      <c r="G4" s="59"/>
    </row>
    <row r="5" spans="1:7" s="1" customFormat="1" ht="18" customHeight="1" thickBot="1" x14ac:dyDescent="0.35"/>
    <row r="6" spans="1:7" s="1" customFormat="1" ht="19.5" hidden="1" thickBot="1" x14ac:dyDescent="0.35">
      <c r="B6" s="3"/>
      <c r="C6" s="3"/>
      <c r="D6" s="3"/>
      <c r="E6" s="3"/>
      <c r="F6" s="3"/>
      <c r="G6" s="4"/>
    </row>
    <row r="7" spans="1:7" s="5" customFormat="1" ht="29.45" hidden="1" customHeight="1" thickBot="1" x14ac:dyDescent="0.3">
      <c r="C7" s="6"/>
      <c r="D7" s="7">
        <v>1.4</v>
      </c>
      <c r="E7" s="7">
        <v>1.68</v>
      </c>
      <c r="F7" s="7">
        <v>2.23</v>
      </c>
      <c r="G7" s="7">
        <v>2.57</v>
      </c>
    </row>
    <row r="8" spans="1:7" ht="18" customHeight="1" thickBot="1" x14ac:dyDescent="0.3">
      <c r="A8" s="60" t="s">
        <v>3</v>
      </c>
      <c r="B8" s="62" t="s">
        <v>4</v>
      </c>
      <c r="C8" s="60" t="s">
        <v>5</v>
      </c>
      <c r="D8" s="64" t="s">
        <v>6</v>
      </c>
      <c r="E8" s="65"/>
      <c r="F8" s="65"/>
      <c r="G8" s="66"/>
    </row>
    <row r="9" spans="1:7" ht="40.9" customHeight="1" thickBot="1" x14ac:dyDescent="0.3">
      <c r="A9" s="61"/>
      <c r="B9" s="63"/>
      <c r="C9" s="61"/>
      <c r="D9" s="10" t="s">
        <v>7</v>
      </c>
      <c r="E9" s="11" t="s">
        <v>8</v>
      </c>
      <c r="F9" s="11" t="s">
        <v>9</v>
      </c>
      <c r="G9" s="12" t="s">
        <v>10</v>
      </c>
    </row>
    <row r="10" spans="1:7" ht="54.75" hidden="1" customHeight="1" x14ac:dyDescent="0.25">
      <c r="A10" s="13">
        <v>1</v>
      </c>
      <c r="B10" s="70" t="s">
        <v>11</v>
      </c>
      <c r="C10" s="71"/>
      <c r="D10" s="71"/>
      <c r="E10" s="71"/>
      <c r="F10" s="71"/>
      <c r="G10" s="72"/>
    </row>
    <row r="11" spans="1:7" ht="20.45" hidden="1" customHeight="1" x14ac:dyDescent="0.25">
      <c r="A11" s="14"/>
      <c r="B11" s="15" t="s">
        <v>12</v>
      </c>
      <c r="C11" s="16">
        <v>5615.36</v>
      </c>
      <c r="D11" s="17">
        <v>7861.5</v>
      </c>
      <c r="E11" s="17">
        <v>9433.7999999999993</v>
      </c>
      <c r="F11" s="17">
        <v>12522.25</v>
      </c>
      <c r="G11" s="18">
        <v>14431.48</v>
      </c>
    </row>
    <row r="12" spans="1:7" ht="65.25" hidden="1" customHeight="1" x14ac:dyDescent="0.25">
      <c r="A12" s="19" t="s">
        <v>13</v>
      </c>
      <c r="B12" s="73" t="s">
        <v>14</v>
      </c>
      <c r="C12" s="74"/>
      <c r="D12" s="74"/>
      <c r="E12" s="74"/>
      <c r="F12" s="74"/>
      <c r="G12" s="75"/>
    </row>
    <row r="13" spans="1:7" ht="19.149999999999999" hidden="1" customHeight="1" x14ac:dyDescent="0.25">
      <c r="A13" s="14"/>
      <c r="B13" s="15" t="s">
        <v>12</v>
      </c>
      <c r="C13" s="16">
        <v>5929.09</v>
      </c>
      <c r="D13" s="17">
        <v>8300.73</v>
      </c>
      <c r="E13" s="17">
        <v>9960.8700000000008</v>
      </c>
      <c r="F13" s="17">
        <v>13221.87</v>
      </c>
      <c r="G13" s="18">
        <v>15237.76</v>
      </c>
    </row>
    <row r="14" spans="1:7" ht="65.25" hidden="1" customHeight="1" x14ac:dyDescent="0.25">
      <c r="A14" s="19" t="s">
        <v>15</v>
      </c>
      <c r="B14" s="73" t="s">
        <v>16</v>
      </c>
      <c r="C14" s="74"/>
      <c r="D14" s="74"/>
      <c r="E14" s="74"/>
      <c r="F14" s="74"/>
      <c r="G14" s="75"/>
    </row>
    <row r="15" spans="1:7" ht="19.149999999999999" hidden="1" customHeight="1" x14ac:dyDescent="0.25">
      <c r="A15" s="14"/>
      <c r="B15" s="15" t="s">
        <v>12</v>
      </c>
      <c r="C15" s="16">
        <v>6776.1</v>
      </c>
      <c r="D15" s="17">
        <v>9486.5400000000009</v>
      </c>
      <c r="E15" s="17">
        <v>11383.85</v>
      </c>
      <c r="F15" s="17">
        <v>15110.7</v>
      </c>
      <c r="G15" s="18">
        <v>17414.580000000002</v>
      </c>
    </row>
    <row r="16" spans="1:7" ht="22.9" customHeight="1" x14ac:dyDescent="0.25">
      <c r="A16" s="20">
        <v>2</v>
      </c>
      <c r="B16" s="76" t="s">
        <v>17</v>
      </c>
      <c r="C16" s="77"/>
      <c r="D16" s="77"/>
      <c r="E16" s="77"/>
      <c r="F16" s="77"/>
      <c r="G16" s="78"/>
    </row>
    <row r="17" spans="1:7" ht="19.5" customHeight="1" x14ac:dyDescent="0.25">
      <c r="A17" s="21"/>
      <c r="B17" s="22" t="s">
        <v>18</v>
      </c>
      <c r="C17" s="23">
        <v>1486.99</v>
      </c>
      <c r="D17" s="17">
        <v>2081.79</v>
      </c>
      <c r="E17" s="17">
        <v>2498.14</v>
      </c>
      <c r="F17" s="17">
        <v>3315.99</v>
      </c>
      <c r="G17" s="18">
        <v>3821.56</v>
      </c>
    </row>
    <row r="18" spans="1:7" ht="19.5" customHeight="1" x14ac:dyDescent="0.25">
      <c r="A18" s="21"/>
      <c r="B18" s="22" t="s">
        <v>19</v>
      </c>
      <c r="C18" s="23">
        <v>1655.52</v>
      </c>
      <c r="D18" s="17">
        <v>2317.73</v>
      </c>
      <c r="E18" s="17">
        <v>2781.27</v>
      </c>
      <c r="F18" s="17">
        <v>3691.81</v>
      </c>
      <c r="G18" s="18">
        <v>4254.6899999999996</v>
      </c>
    </row>
    <row r="19" spans="1:7" ht="19.5" customHeight="1" x14ac:dyDescent="0.25">
      <c r="A19" s="21"/>
      <c r="B19" s="22" t="s">
        <v>20</v>
      </c>
      <c r="C19" s="23">
        <v>1848.17</v>
      </c>
      <c r="D19" s="17">
        <v>2587.44</v>
      </c>
      <c r="E19" s="17">
        <v>3104.93</v>
      </c>
      <c r="F19" s="17">
        <v>4121.42</v>
      </c>
      <c r="G19" s="18">
        <v>4749.8</v>
      </c>
    </row>
    <row r="20" spans="1:7" ht="19.5" customHeight="1" x14ac:dyDescent="0.25">
      <c r="A20" s="21"/>
      <c r="B20" s="22" t="s">
        <v>21</v>
      </c>
      <c r="C20" s="23">
        <v>2016.7</v>
      </c>
      <c r="D20" s="17">
        <v>2823.38</v>
      </c>
      <c r="E20" s="17">
        <v>3388.06</v>
      </c>
      <c r="F20" s="17">
        <v>4497.24</v>
      </c>
      <c r="G20" s="18">
        <v>5182.92</v>
      </c>
    </row>
    <row r="21" spans="1:7" ht="36.6" customHeight="1" x14ac:dyDescent="0.25">
      <c r="A21" s="21"/>
      <c r="B21" s="24" t="s">
        <v>113</v>
      </c>
      <c r="C21" s="23">
        <v>1438.64</v>
      </c>
      <c r="D21" s="17">
        <v>2014.1</v>
      </c>
      <c r="E21" s="17">
        <v>2416.92</v>
      </c>
      <c r="F21" s="17">
        <v>3208.17</v>
      </c>
      <c r="G21" s="18">
        <v>3697.3</v>
      </c>
    </row>
    <row r="22" spans="1:7" ht="36.6" customHeight="1" x14ac:dyDescent="0.25">
      <c r="A22" s="21"/>
      <c r="B22" s="39" t="s">
        <v>112</v>
      </c>
      <c r="C22" s="36">
        <v>1697.54</v>
      </c>
      <c r="D22" s="37">
        <v>2376.56</v>
      </c>
      <c r="E22" s="37">
        <v>2851.87</v>
      </c>
      <c r="F22" s="37">
        <v>3785.51</v>
      </c>
      <c r="G22" s="37">
        <v>4362.68</v>
      </c>
    </row>
    <row r="23" spans="1:7" ht="31.15" customHeight="1" x14ac:dyDescent="0.25">
      <c r="A23" s="21"/>
      <c r="B23" s="39" t="s">
        <v>115</v>
      </c>
      <c r="C23" s="36">
        <v>2182.15</v>
      </c>
      <c r="D23" s="37">
        <v>3055.01</v>
      </c>
      <c r="E23" s="37">
        <v>3666.01</v>
      </c>
      <c r="F23" s="37">
        <v>4866.1899999999996</v>
      </c>
      <c r="G23" s="38">
        <v>5608.13</v>
      </c>
    </row>
    <row r="24" spans="1:7" ht="31.15" customHeight="1" x14ac:dyDescent="0.25">
      <c r="A24" s="21"/>
      <c r="B24" s="39" t="s">
        <v>114</v>
      </c>
      <c r="C24" s="36">
        <v>2441.0500000000002</v>
      </c>
      <c r="D24" s="37">
        <v>3417.47</v>
      </c>
      <c r="E24" s="37">
        <v>4100.96</v>
      </c>
      <c r="F24" s="37">
        <v>5443.54</v>
      </c>
      <c r="G24" s="37">
        <v>6273.5</v>
      </c>
    </row>
    <row r="25" spans="1:7" ht="31.15" customHeight="1" x14ac:dyDescent="0.25">
      <c r="A25" s="21"/>
      <c r="B25" s="39" t="s">
        <v>22</v>
      </c>
      <c r="C25" s="36">
        <v>1607.17</v>
      </c>
      <c r="D25" s="37">
        <v>2250.04</v>
      </c>
      <c r="E25" s="37">
        <v>2700.05</v>
      </c>
      <c r="F25" s="37">
        <v>3583.99</v>
      </c>
      <c r="G25" s="38">
        <v>4130.43</v>
      </c>
    </row>
    <row r="26" spans="1:7" ht="28.15" customHeight="1" x14ac:dyDescent="0.25">
      <c r="A26" s="21"/>
      <c r="B26" s="39" t="s">
        <v>23</v>
      </c>
      <c r="C26" s="36">
        <v>2252.7199999999998</v>
      </c>
      <c r="D26" s="37">
        <v>3153.81</v>
      </c>
      <c r="E26" s="37">
        <v>3784.57</v>
      </c>
      <c r="F26" s="37">
        <v>5023.57</v>
      </c>
      <c r="G26" s="38">
        <v>5789.49</v>
      </c>
    </row>
    <row r="27" spans="1:7" ht="28.15" customHeight="1" x14ac:dyDescent="0.25">
      <c r="A27" s="21"/>
      <c r="B27" s="40" t="s">
        <v>24</v>
      </c>
      <c r="C27" s="36">
        <v>2178.1</v>
      </c>
      <c r="D27" s="37">
        <v>3049.34</v>
      </c>
      <c r="E27" s="37">
        <v>3659.21</v>
      </c>
      <c r="F27" s="37">
        <v>4857.16</v>
      </c>
      <c r="G27" s="37">
        <v>5597.72</v>
      </c>
    </row>
    <row r="28" spans="1:7" ht="21.6" customHeight="1" x14ac:dyDescent="0.25">
      <c r="A28" s="21"/>
      <c r="B28" s="40" t="s">
        <v>117</v>
      </c>
      <c r="C28" s="36">
        <v>2064.66</v>
      </c>
      <c r="D28" s="37">
        <v>2890.52</v>
      </c>
      <c r="E28" s="37">
        <v>3468.63</v>
      </c>
      <c r="F28" s="37">
        <v>4604.1899999999996</v>
      </c>
      <c r="G28" s="38">
        <v>5306.18</v>
      </c>
    </row>
    <row r="29" spans="1:7" ht="21.6" customHeight="1" x14ac:dyDescent="0.25">
      <c r="A29" s="21"/>
      <c r="B29" s="40" t="s">
        <v>116</v>
      </c>
      <c r="C29" s="36">
        <v>2323.56</v>
      </c>
      <c r="D29" s="37">
        <v>3252.98</v>
      </c>
      <c r="E29" s="37">
        <v>3903.58</v>
      </c>
      <c r="F29" s="37">
        <v>5181.54</v>
      </c>
      <c r="G29" s="37">
        <v>5971.55</v>
      </c>
    </row>
    <row r="30" spans="1:7" ht="21.6" customHeight="1" x14ac:dyDescent="0.25">
      <c r="A30" s="21"/>
      <c r="B30" s="40" t="s">
        <v>119</v>
      </c>
      <c r="C30" s="36">
        <v>2808.16</v>
      </c>
      <c r="D30" s="37">
        <v>3931.42</v>
      </c>
      <c r="E30" s="37">
        <v>4717.71</v>
      </c>
      <c r="F30" s="37">
        <v>6262.2</v>
      </c>
      <c r="G30" s="38">
        <v>7216.97</v>
      </c>
    </row>
    <row r="31" spans="1:7" ht="21.6" customHeight="1" x14ac:dyDescent="0.25">
      <c r="A31" s="21"/>
      <c r="B31" s="40" t="s">
        <v>118</v>
      </c>
      <c r="C31" s="36">
        <v>3067.06</v>
      </c>
      <c r="D31" s="37">
        <v>4293.88</v>
      </c>
      <c r="E31" s="37">
        <v>5152.66</v>
      </c>
      <c r="F31" s="37">
        <v>6839.54</v>
      </c>
      <c r="G31" s="37">
        <v>7882.34</v>
      </c>
    </row>
    <row r="32" spans="1:7" ht="30" customHeight="1" x14ac:dyDescent="0.25">
      <c r="A32" s="21"/>
      <c r="B32" s="39" t="s">
        <v>25</v>
      </c>
      <c r="C32" s="36">
        <v>2233.19</v>
      </c>
      <c r="D32" s="37">
        <v>3126.47</v>
      </c>
      <c r="E32" s="37">
        <v>3751.76</v>
      </c>
      <c r="F32" s="37">
        <v>4980.01</v>
      </c>
      <c r="G32" s="38">
        <v>5739.3</v>
      </c>
    </row>
    <row r="33" spans="1:7" ht="27.6" customHeight="1" x14ac:dyDescent="0.25">
      <c r="A33" s="21"/>
      <c r="B33" s="39" t="s">
        <v>26</v>
      </c>
      <c r="C33" s="36">
        <v>2976.68</v>
      </c>
      <c r="D33" s="37">
        <v>4167.3500000000004</v>
      </c>
      <c r="E33" s="37">
        <v>5000.82</v>
      </c>
      <c r="F33" s="37">
        <v>6638</v>
      </c>
      <c r="G33" s="38">
        <v>7650.07</v>
      </c>
    </row>
    <row r="34" spans="1:7" ht="31.15" customHeight="1" x14ac:dyDescent="0.25">
      <c r="A34" s="21"/>
      <c r="B34" s="40" t="s">
        <v>27</v>
      </c>
      <c r="C34" s="36">
        <v>4213.3499999999995</v>
      </c>
      <c r="D34" s="37">
        <v>5898.69</v>
      </c>
      <c r="E34" s="37">
        <v>7078.43</v>
      </c>
      <c r="F34" s="37">
        <v>9395.77</v>
      </c>
      <c r="G34" s="38">
        <v>10828.31</v>
      </c>
    </row>
    <row r="35" spans="1:7" ht="31.15" customHeight="1" x14ac:dyDescent="0.25">
      <c r="A35" s="21"/>
      <c r="B35" s="39" t="s">
        <v>28</v>
      </c>
      <c r="C35" s="36">
        <v>2729.86</v>
      </c>
      <c r="D35" s="37">
        <v>3821.8</v>
      </c>
      <c r="E35" s="37">
        <v>4586.16</v>
      </c>
      <c r="F35" s="37">
        <v>6087.59</v>
      </c>
      <c r="G35" s="38">
        <v>7015.74</v>
      </c>
    </row>
    <row r="36" spans="1:7" ht="32.450000000000003" customHeight="1" x14ac:dyDescent="0.25">
      <c r="A36" s="21"/>
      <c r="B36" s="40" t="s">
        <v>29</v>
      </c>
      <c r="C36" s="36">
        <v>3444.42</v>
      </c>
      <c r="D36" s="37">
        <v>4822.1899999999996</v>
      </c>
      <c r="E36" s="37">
        <v>5786.63</v>
      </c>
      <c r="F36" s="37">
        <v>7681.06</v>
      </c>
      <c r="G36" s="38">
        <v>8852.16</v>
      </c>
    </row>
    <row r="37" spans="1:7" ht="29.45" customHeight="1" x14ac:dyDescent="0.25">
      <c r="A37" s="21"/>
      <c r="B37" s="40" t="s">
        <v>30</v>
      </c>
      <c r="C37" s="36">
        <v>2792.64</v>
      </c>
      <c r="D37" s="37">
        <v>3909.7</v>
      </c>
      <c r="E37" s="37">
        <v>4691.6400000000003</v>
      </c>
      <c r="F37" s="37">
        <v>6227.59</v>
      </c>
      <c r="G37" s="38">
        <v>7177.08</v>
      </c>
    </row>
    <row r="38" spans="1:7" ht="33.6" customHeight="1" x14ac:dyDescent="0.25">
      <c r="A38" s="21"/>
      <c r="B38" s="40" t="s">
        <v>31</v>
      </c>
      <c r="C38" s="36">
        <v>2961.16</v>
      </c>
      <c r="D38" s="37">
        <v>4145.62</v>
      </c>
      <c r="E38" s="37">
        <v>4974.75</v>
      </c>
      <c r="F38" s="37">
        <v>6603.39</v>
      </c>
      <c r="G38" s="38">
        <v>7610.18</v>
      </c>
    </row>
    <row r="39" spans="1:7" ht="23.45" customHeight="1" x14ac:dyDescent="0.25">
      <c r="A39" s="21"/>
      <c r="B39" s="40" t="s">
        <v>32</v>
      </c>
      <c r="C39" s="36">
        <v>3153.79</v>
      </c>
      <c r="D39" s="37">
        <v>4415.3100000000004</v>
      </c>
      <c r="E39" s="37">
        <v>5298.37</v>
      </c>
      <c r="F39" s="37">
        <v>7032.95</v>
      </c>
      <c r="G39" s="38">
        <v>8105.24</v>
      </c>
    </row>
    <row r="40" spans="1:7" ht="34.15" customHeight="1" x14ac:dyDescent="0.25">
      <c r="A40" s="21"/>
      <c r="B40" s="39" t="s">
        <v>121</v>
      </c>
      <c r="C40" s="36">
        <v>2182.15</v>
      </c>
      <c r="D40" s="37">
        <v>3055.01</v>
      </c>
      <c r="E40" s="37">
        <v>3666.01</v>
      </c>
      <c r="F40" s="37">
        <v>4866.1899999999996</v>
      </c>
      <c r="G40" s="38">
        <v>5608.13</v>
      </c>
    </row>
    <row r="41" spans="1:7" ht="34.15" customHeight="1" x14ac:dyDescent="0.25">
      <c r="A41" s="21"/>
      <c r="B41" s="39" t="s">
        <v>120</v>
      </c>
      <c r="C41" s="36">
        <v>2441.0500000000002</v>
      </c>
      <c r="D41" s="37">
        <v>3417.47</v>
      </c>
      <c r="E41" s="37">
        <v>4100.96</v>
      </c>
      <c r="F41" s="37">
        <v>5443.54</v>
      </c>
      <c r="G41" s="38">
        <v>6273.5</v>
      </c>
    </row>
    <row r="42" spans="1:7" ht="24" customHeight="1" x14ac:dyDescent="0.25">
      <c r="A42" s="21"/>
      <c r="B42" s="40" t="s">
        <v>33</v>
      </c>
      <c r="C42" s="36">
        <v>3266.95</v>
      </c>
      <c r="D42" s="37">
        <v>4573.7299999999996</v>
      </c>
      <c r="E42" s="37">
        <v>5488.48</v>
      </c>
      <c r="F42" s="37">
        <v>7285.3</v>
      </c>
      <c r="G42" s="38">
        <v>8396.06</v>
      </c>
    </row>
    <row r="43" spans="1:7" ht="24" customHeight="1" x14ac:dyDescent="0.25">
      <c r="A43" s="21"/>
      <c r="B43" s="39" t="s">
        <v>123</v>
      </c>
      <c r="C43" s="36">
        <v>2925.64</v>
      </c>
      <c r="D43" s="37">
        <v>4095.9</v>
      </c>
      <c r="E43" s="37">
        <v>4915.08</v>
      </c>
      <c r="F43" s="37">
        <v>6524.18</v>
      </c>
      <c r="G43" s="38">
        <v>7518.89</v>
      </c>
    </row>
    <row r="44" spans="1:7" ht="24" customHeight="1" x14ac:dyDescent="0.25">
      <c r="A44" s="21"/>
      <c r="B44" s="39" t="s">
        <v>122</v>
      </c>
      <c r="C44" s="36">
        <v>3184.54</v>
      </c>
      <c r="D44" s="37">
        <v>4458.3599999999997</v>
      </c>
      <c r="E44" s="37">
        <v>5350.03</v>
      </c>
      <c r="F44" s="37">
        <v>7101.52</v>
      </c>
      <c r="G44" s="38">
        <v>8184.27</v>
      </c>
    </row>
    <row r="45" spans="1:7" ht="28.15" customHeight="1" x14ac:dyDescent="0.25">
      <c r="A45" s="21"/>
      <c r="B45" s="39" t="s">
        <v>34</v>
      </c>
      <c r="C45" s="36">
        <v>2350.67</v>
      </c>
      <c r="D45" s="37">
        <v>3290.94</v>
      </c>
      <c r="E45" s="37">
        <v>3949.13</v>
      </c>
      <c r="F45" s="37">
        <v>5241.99</v>
      </c>
      <c r="G45" s="38">
        <v>6041.22</v>
      </c>
    </row>
    <row r="46" spans="1:7" ht="31.9" customHeight="1" x14ac:dyDescent="0.25">
      <c r="A46" s="21"/>
      <c r="B46" s="40" t="s">
        <v>35</v>
      </c>
      <c r="C46" s="36">
        <v>3487.79</v>
      </c>
      <c r="D46" s="37">
        <v>4882.91</v>
      </c>
      <c r="E46" s="37">
        <v>5859.49</v>
      </c>
      <c r="F46" s="37">
        <v>7777.77</v>
      </c>
      <c r="G46" s="38">
        <v>8963.6200000000008</v>
      </c>
    </row>
    <row r="47" spans="1:7" ht="31.9" customHeight="1" x14ac:dyDescent="0.25">
      <c r="A47" s="21"/>
      <c r="B47" s="39" t="s">
        <v>36</v>
      </c>
      <c r="C47" s="36">
        <v>2965.24</v>
      </c>
      <c r="D47" s="37">
        <v>4151.34</v>
      </c>
      <c r="E47" s="37">
        <v>4981.6000000000004</v>
      </c>
      <c r="F47" s="37">
        <v>6612.49</v>
      </c>
      <c r="G47" s="38">
        <v>7620.67</v>
      </c>
    </row>
    <row r="48" spans="1:7" ht="27.6" customHeight="1" x14ac:dyDescent="0.25">
      <c r="A48" s="21"/>
      <c r="B48" s="39" t="s">
        <v>127</v>
      </c>
      <c r="C48" s="36">
        <v>2808.16</v>
      </c>
      <c r="D48" s="37">
        <v>3931.42</v>
      </c>
      <c r="E48" s="37">
        <v>4717.71</v>
      </c>
      <c r="F48" s="37">
        <v>6262.2</v>
      </c>
      <c r="G48" s="38">
        <v>7216.97</v>
      </c>
    </row>
    <row r="49" spans="1:7" ht="27.6" customHeight="1" x14ac:dyDescent="0.25">
      <c r="A49" s="21"/>
      <c r="B49" s="39" t="s">
        <v>124</v>
      </c>
      <c r="C49" s="36">
        <v>3067.06</v>
      </c>
      <c r="D49" s="37">
        <v>4293.88</v>
      </c>
      <c r="E49" s="37">
        <v>5152.66</v>
      </c>
      <c r="F49" s="37">
        <v>6839.54</v>
      </c>
      <c r="G49" s="38">
        <v>7882.34</v>
      </c>
    </row>
    <row r="50" spans="1:7" ht="27.6" customHeight="1" x14ac:dyDescent="0.25">
      <c r="A50" s="21"/>
      <c r="B50" s="39" t="s">
        <v>126</v>
      </c>
      <c r="C50" s="36">
        <v>3551.66</v>
      </c>
      <c r="D50" s="37">
        <v>4972.32</v>
      </c>
      <c r="E50" s="37">
        <v>5966.79</v>
      </c>
      <c r="F50" s="37">
        <v>7920.2</v>
      </c>
      <c r="G50" s="38">
        <v>9127.77</v>
      </c>
    </row>
    <row r="51" spans="1:7" ht="27.6" customHeight="1" x14ac:dyDescent="0.25">
      <c r="A51" s="21"/>
      <c r="B51" s="39" t="s">
        <v>125</v>
      </c>
      <c r="C51" s="36">
        <v>3810.56</v>
      </c>
      <c r="D51" s="37">
        <v>5334.78</v>
      </c>
      <c r="E51" s="37">
        <v>6401.74</v>
      </c>
      <c r="F51" s="37">
        <v>8497.5499999999993</v>
      </c>
      <c r="G51" s="38">
        <v>9793.14</v>
      </c>
    </row>
    <row r="52" spans="1:7" ht="28.9" customHeight="1" x14ac:dyDescent="0.25">
      <c r="A52" s="21"/>
      <c r="B52" s="40" t="s">
        <v>37</v>
      </c>
      <c r="C52" s="36">
        <v>5089.3399999999992</v>
      </c>
      <c r="D52" s="37">
        <v>7125.08</v>
      </c>
      <c r="E52" s="37">
        <v>8550.09</v>
      </c>
      <c r="F52" s="37">
        <v>11349.23</v>
      </c>
      <c r="G52" s="38">
        <v>13079.6</v>
      </c>
    </row>
    <row r="53" spans="1:7" ht="30" x14ac:dyDescent="0.25">
      <c r="A53" s="21"/>
      <c r="B53" s="39" t="s">
        <v>38</v>
      </c>
      <c r="C53" s="36">
        <v>3438.55</v>
      </c>
      <c r="D53" s="37">
        <v>4813.97</v>
      </c>
      <c r="E53" s="37">
        <v>5776.76</v>
      </c>
      <c r="F53" s="37">
        <v>7667.97</v>
      </c>
      <c r="G53" s="38">
        <v>8837.07</v>
      </c>
    </row>
    <row r="54" spans="1:7" ht="33.6" customHeight="1" x14ac:dyDescent="0.25">
      <c r="A54" s="21"/>
      <c r="B54" s="40" t="s">
        <v>39</v>
      </c>
      <c r="C54" s="36">
        <v>4182.04</v>
      </c>
      <c r="D54" s="37">
        <v>5854.86</v>
      </c>
      <c r="E54" s="37">
        <v>7025.83</v>
      </c>
      <c r="F54" s="37">
        <v>9325.9500000000007</v>
      </c>
      <c r="G54" s="38">
        <v>10747.84</v>
      </c>
    </row>
    <row r="55" spans="1:7" ht="31.15" customHeight="1" x14ac:dyDescent="0.25">
      <c r="A55" s="21"/>
      <c r="B55" s="40" t="s">
        <v>40</v>
      </c>
      <c r="C55" s="36">
        <v>4744.18</v>
      </c>
      <c r="D55" s="37">
        <v>6641.85</v>
      </c>
      <c r="E55" s="37">
        <v>7970.22</v>
      </c>
      <c r="F55" s="37">
        <v>10579.52</v>
      </c>
      <c r="G55" s="38">
        <v>12192.54</v>
      </c>
    </row>
    <row r="56" spans="1:7" ht="34.9" customHeight="1" x14ac:dyDescent="0.25">
      <c r="A56" s="19" t="s">
        <v>41</v>
      </c>
      <c r="B56" s="79" t="s">
        <v>42</v>
      </c>
      <c r="C56" s="80"/>
      <c r="D56" s="80"/>
      <c r="E56" s="80"/>
      <c r="F56" s="80"/>
      <c r="G56" s="81"/>
    </row>
    <row r="57" spans="1:7" ht="19.5" customHeight="1" x14ac:dyDescent="0.25">
      <c r="A57" s="21"/>
      <c r="B57" s="40" t="s">
        <v>18</v>
      </c>
      <c r="C57" s="36">
        <v>1561.34</v>
      </c>
      <c r="D57" s="37">
        <v>2185.88</v>
      </c>
      <c r="E57" s="37">
        <v>2623.05</v>
      </c>
      <c r="F57" s="37">
        <v>3481.79</v>
      </c>
      <c r="G57" s="38">
        <v>4012.64</v>
      </c>
    </row>
    <row r="58" spans="1:7" ht="19.5" customHeight="1" x14ac:dyDescent="0.25">
      <c r="A58" s="21"/>
      <c r="B58" s="40" t="s">
        <v>19</v>
      </c>
      <c r="C58" s="36">
        <v>1738.3</v>
      </c>
      <c r="D58" s="37">
        <v>2433.62</v>
      </c>
      <c r="E58" s="37">
        <v>2920.34</v>
      </c>
      <c r="F58" s="37">
        <v>3876.41</v>
      </c>
      <c r="G58" s="38">
        <v>4467.43</v>
      </c>
    </row>
    <row r="59" spans="1:7" ht="19.5" customHeight="1" x14ac:dyDescent="0.25">
      <c r="A59" s="21"/>
      <c r="B59" s="40" t="s">
        <v>20</v>
      </c>
      <c r="C59" s="36">
        <v>1940.58</v>
      </c>
      <c r="D59" s="37">
        <v>2716.81</v>
      </c>
      <c r="E59" s="37">
        <v>3260.17</v>
      </c>
      <c r="F59" s="37">
        <v>4327.49</v>
      </c>
      <c r="G59" s="38">
        <v>4987.29</v>
      </c>
    </row>
    <row r="60" spans="1:7" ht="19.5" customHeight="1" x14ac:dyDescent="0.25">
      <c r="A60" s="21"/>
      <c r="B60" s="40" t="s">
        <v>21</v>
      </c>
      <c r="C60" s="36">
        <v>2117.54</v>
      </c>
      <c r="D60" s="37">
        <v>2964.56</v>
      </c>
      <c r="E60" s="37">
        <v>3557.47</v>
      </c>
      <c r="F60" s="37">
        <v>4722.1099999999997</v>
      </c>
      <c r="G60" s="38">
        <v>5442.08</v>
      </c>
    </row>
    <row r="61" spans="1:7" ht="36.6" customHeight="1" x14ac:dyDescent="0.25">
      <c r="A61" s="21"/>
      <c r="B61" s="39" t="s">
        <v>113</v>
      </c>
      <c r="C61" s="36">
        <v>1510.57</v>
      </c>
      <c r="D61" s="37">
        <v>2114.8000000000002</v>
      </c>
      <c r="E61" s="37">
        <v>2537.7600000000002</v>
      </c>
      <c r="F61" s="37">
        <v>3368.57</v>
      </c>
      <c r="G61" s="38">
        <v>3882.16</v>
      </c>
    </row>
    <row r="62" spans="1:7" ht="36.6" customHeight="1" x14ac:dyDescent="0.25">
      <c r="A62" s="21"/>
      <c r="B62" s="39" t="s">
        <v>112</v>
      </c>
      <c r="C62" s="36">
        <f>ROUND(C22*1.05,2)</f>
        <v>1782.42</v>
      </c>
      <c r="D62" s="36">
        <f t="shared" ref="D62:G62" si="0">ROUND(D22*1.05,2)</f>
        <v>2495.39</v>
      </c>
      <c r="E62" s="36">
        <f t="shared" si="0"/>
        <v>2994.46</v>
      </c>
      <c r="F62" s="36">
        <f t="shared" si="0"/>
        <v>3974.79</v>
      </c>
      <c r="G62" s="36">
        <f t="shared" si="0"/>
        <v>4580.8100000000004</v>
      </c>
    </row>
    <row r="63" spans="1:7" ht="31.15" customHeight="1" x14ac:dyDescent="0.25">
      <c r="A63" s="21"/>
      <c r="B63" s="39" t="s">
        <v>115</v>
      </c>
      <c r="C63" s="36">
        <v>2291.2600000000002</v>
      </c>
      <c r="D63" s="37">
        <v>3207.76</v>
      </c>
      <c r="E63" s="37">
        <v>3849.32</v>
      </c>
      <c r="F63" s="37">
        <v>5109.51</v>
      </c>
      <c r="G63" s="38">
        <v>5888.54</v>
      </c>
    </row>
    <row r="64" spans="1:7" ht="31.15" customHeight="1" x14ac:dyDescent="0.25">
      <c r="A64" s="21"/>
      <c r="B64" s="39" t="s">
        <v>114</v>
      </c>
      <c r="C64" s="36">
        <f>ROUND(C24*1.05,2)</f>
        <v>2563.1</v>
      </c>
      <c r="D64" s="36">
        <f t="shared" ref="D64:G64" si="1">ROUND(D24*1.05,2)</f>
        <v>3588.34</v>
      </c>
      <c r="E64" s="36">
        <f t="shared" si="1"/>
        <v>4306.01</v>
      </c>
      <c r="F64" s="36">
        <f t="shared" si="1"/>
        <v>5715.72</v>
      </c>
      <c r="G64" s="36">
        <f t="shared" si="1"/>
        <v>6587.18</v>
      </c>
    </row>
    <row r="65" spans="1:7" ht="31.15" customHeight="1" x14ac:dyDescent="0.25">
      <c r="A65" s="21"/>
      <c r="B65" s="39" t="s">
        <v>22</v>
      </c>
      <c r="C65" s="36">
        <v>1687.53</v>
      </c>
      <c r="D65" s="37">
        <v>2362.54</v>
      </c>
      <c r="E65" s="37">
        <v>2835.05</v>
      </c>
      <c r="F65" s="37">
        <v>3763.19</v>
      </c>
      <c r="G65" s="38">
        <v>4336.95</v>
      </c>
    </row>
    <row r="66" spans="1:7" ht="28.15" customHeight="1" x14ac:dyDescent="0.25">
      <c r="A66" s="21"/>
      <c r="B66" s="39" t="s">
        <v>23</v>
      </c>
      <c r="C66" s="36">
        <v>2365.36</v>
      </c>
      <c r="D66" s="37">
        <v>3311.5</v>
      </c>
      <c r="E66" s="37">
        <v>3973.8</v>
      </c>
      <c r="F66" s="37">
        <v>5274.75</v>
      </c>
      <c r="G66" s="38">
        <v>6078.98</v>
      </c>
    </row>
    <row r="67" spans="1:7" ht="28.15" customHeight="1" x14ac:dyDescent="0.25">
      <c r="A67" s="21"/>
      <c r="B67" s="40" t="s">
        <v>24</v>
      </c>
      <c r="C67" s="36">
        <f>ROUND(C27*1.05,2)</f>
        <v>2287.0100000000002</v>
      </c>
      <c r="D67" s="36">
        <f t="shared" ref="D67:G67" si="2">ROUND(D27*1.05,2)</f>
        <v>3201.81</v>
      </c>
      <c r="E67" s="36">
        <f t="shared" si="2"/>
        <v>3842.17</v>
      </c>
      <c r="F67" s="36">
        <f t="shared" si="2"/>
        <v>5100.0200000000004</v>
      </c>
      <c r="G67" s="36">
        <f t="shared" si="2"/>
        <v>5877.61</v>
      </c>
    </row>
    <row r="68" spans="1:7" ht="21.6" customHeight="1" x14ac:dyDescent="0.25">
      <c r="A68" s="21"/>
      <c r="B68" s="40" t="s">
        <v>117</v>
      </c>
      <c r="C68" s="36">
        <v>2167.89</v>
      </c>
      <c r="D68" s="37">
        <v>3035.05</v>
      </c>
      <c r="E68" s="37">
        <v>3642.06</v>
      </c>
      <c r="F68" s="37">
        <v>4834.3900000000003</v>
      </c>
      <c r="G68" s="38">
        <v>5571.48</v>
      </c>
    </row>
    <row r="69" spans="1:7" ht="21.6" customHeight="1" x14ac:dyDescent="0.25">
      <c r="A69" s="21"/>
      <c r="B69" s="40" t="s">
        <v>116</v>
      </c>
      <c r="C69" s="36">
        <f>ROUND(C29*1.05,2)</f>
        <v>2439.7399999999998</v>
      </c>
      <c r="D69" s="36">
        <f t="shared" ref="D69:G69" si="3">ROUND(D29*1.05,2)</f>
        <v>3415.63</v>
      </c>
      <c r="E69" s="36">
        <f t="shared" si="3"/>
        <v>4098.76</v>
      </c>
      <c r="F69" s="36">
        <f t="shared" si="3"/>
        <v>5440.62</v>
      </c>
      <c r="G69" s="36">
        <f t="shared" si="3"/>
        <v>6270.13</v>
      </c>
    </row>
    <row r="70" spans="1:7" ht="21.6" customHeight="1" x14ac:dyDescent="0.25">
      <c r="A70" s="21"/>
      <c r="B70" s="40" t="s">
        <v>119</v>
      </c>
      <c r="C70" s="36">
        <v>2948.57</v>
      </c>
      <c r="D70" s="37">
        <v>4128</v>
      </c>
      <c r="E70" s="37">
        <v>4953.6000000000004</v>
      </c>
      <c r="F70" s="37">
        <v>6575.31</v>
      </c>
      <c r="G70" s="38">
        <v>7577.82</v>
      </c>
    </row>
    <row r="71" spans="1:7" ht="21.6" customHeight="1" x14ac:dyDescent="0.25">
      <c r="A71" s="21"/>
      <c r="B71" s="40" t="s">
        <v>118</v>
      </c>
      <c r="C71" s="36">
        <f>ROUND(C31*1.05,2)</f>
        <v>3220.41</v>
      </c>
      <c r="D71" s="36">
        <f t="shared" ref="D71:G71" si="4">ROUND(D31*1.05,2)</f>
        <v>4508.57</v>
      </c>
      <c r="E71" s="36">
        <f t="shared" si="4"/>
        <v>5410.29</v>
      </c>
      <c r="F71" s="36">
        <f t="shared" si="4"/>
        <v>7181.52</v>
      </c>
      <c r="G71" s="36">
        <f t="shared" si="4"/>
        <v>8276.4599999999991</v>
      </c>
    </row>
    <row r="72" spans="1:7" ht="30" customHeight="1" x14ac:dyDescent="0.25">
      <c r="A72" s="21"/>
      <c r="B72" s="39" t="s">
        <v>25</v>
      </c>
      <c r="C72" s="36">
        <v>2344.85</v>
      </c>
      <c r="D72" s="37">
        <v>3282.79</v>
      </c>
      <c r="E72" s="37">
        <v>3939.35</v>
      </c>
      <c r="F72" s="37">
        <v>5229.0200000000004</v>
      </c>
      <c r="G72" s="38">
        <v>6026.26</v>
      </c>
    </row>
    <row r="73" spans="1:7" ht="27.6" customHeight="1" x14ac:dyDescent="0.25">
      <c r="A73" s="21"/>
      <c r="B73" s="39" t="s">
        <v>26</v>
      </c>
      <c r="C73" s="36">
        <v>3125.51</v>
      </c>
      <c r="D73" s="37">
        <v>4375.71</v>
      </c>
      <c r="E73" s="37">
        <v>5250.86</v>
      </c>
      <c r="F73" s="37">
        <v>6969.89</v>
      </c>
      <c r="G73" s="38">
        <v>8032.56</v>
      </c>
    </row>
    <row r="74" spans="1:7" ht="31.15" customHeight="1" x14ac:dyDescent="0.25">
      <c r="A74" s="21"/>
      <c r="B74" s="40" t="s">
        <v>27</v>
      </c>
      <c r="C74" s="36">
        <f>ROUND(C34*1.05,2)</f>
        <v>4424.0200000000004</v>
      </c>
      <c r="D74" s="36">
        <f t="shared" ref="D74:G74" si="5">ROUND(D34*1.05,2)</f>
        <v>6193.62</v>
      </c>
      <c r="E74" s="36">
        <f t="shared" si="5"/>
        <v>7432.35</v>
      </c>
      <c r="F74" s="36">
        <f t="shared" si="5"/>
        <v>9865.56</v>
      </c>
      <c r="G74" s="36">
        <f t="shared" si="5"/>
        <v>11369.73</v>
      </c>
    </row>
    <row r="75" spans="1:7" ht="31.15" customHeight="1" x14ac:dyDescent="0.25">
      <c r="A75" s="21"/>
      <c r="B75" s="39" t="s">
        <v>28</v>
      </c>
      <c r="C75" s="36">
        <v>2866.35</v>
      </c>
      <c r="D75" s="37">
        <v>4012.89</v>
      </c>
      <c r="E75" s="37">
        <v>4815.47</v>
      </c>
      <c r="F75" s="37">
        <v>6391.96</v>
      </c>
      <c r="G75" s="38">
        <v>7366.52</v>
      </c>
    </row>
    <row r="76" spans="1:7" ht="32.450000000000003" customHeight="1" x14ac:dyDescent="0.25">
      <c r="A76" s="21"/>
      <c r="B76" s="40" t="s">
        <v>29</v>
      </c>
      <c r="C76" s="36">
        <v>3616.64</v>
      </c>
      <c r="D76" s="37">
        <v>5063.3</v>
      </c>
      <c r="E76" s="37">
        <v>6075.96</v>
      </c>
      <c r="F76" s="37">
        <v>8065.11</v>
      </c>
      <c r="G76" s="38">
        <v>9294.76</v>
      </c>
    </row>
    <row r="77" spans="1:7" ht="29.45" customHeight="1" x14ac:dyDescent="0.25">
      <c r="A77" s="21"/>
      <c r="B77" s="40" t="s">
        <v>30</v>
      </c>
      <c r="C77" s="36">
        <v>2932.27</v>
      </c>
      <c r="D77" s="37">
        <v>4105.18</v>
      </c>
      <c r="E77" s="37">
        <v>4926.21</v>
      </c>
      <c r="F77" s="37">
        <v>6538.96</v>
      </c>
      <c r="G77" s="38">
        <v>7535.93</v>
      </c>
    </row>
    <row r="78" spans="1:7" ht="33.6" customHeight="1" x14ac:dyDescent="0.25">
      <c r="A78" s="21"/>
      <c r="B78" s="40" t="s">
        <v>31</v>
      </c>
      <c r="C78" s="36">
        <v>3109.22</v>
      </c>
      <c r="D78" s="37">
        <v>4352.91</v>
      </c>
      <c r="E78" s="37">
        <v>5223.49</v>
      </c>
      <c r="F78" s="37">
        <v>6933.56</v>
      </c>
      <c r="G78" s="38">
        <v>7990.7</v>
      </c>
    </row>
    <row r="79" spans="1:7" ht="23.45" customHeight="1" x14ac:dyDescent="0.25">
      <c r="A79" s="21"/>
      <c r="B79" s="40" t="s">
        <v>32</v>
      </c>
      <c r="C79" s="36">
        <v>3311.48</v>
      </c>
      <c r="D79" s="37">
        <v>4636.07</v>
      </c>
      <c r="E79" s="37">
        <v>5563.29</v>
      </c>
      <c r="F79" s="37">
        <v>7384.6</v>
      </c>
      <c r="G79" s="38">
        <v>8510.5</v>
      </c>
    </row>
    <row r="80" spans="1:7" ht="34.15" customHeight="1" x14ac:dyDescent="0.25">
      <c r="A80" s="21"/>
      <c r="B80" s="39" t="s">
        <v>121</v>
      </c>
      <c r="C80" s="36">
        <v>2291.2600000000002</v>
      </c>
      <c r="D80" s="37">
        <v>3207.76</v>
      </c>
      <c r="E80" s="37">
        <v>3849.32</v>
      </c>
      <c r="F80" s="37">
        <v>5109.51</v>
      </c>
      <c r="G80" s="38">
        <v>5888.54</v>
      </c>
    </row>
    <row r="81" spans="1:7" ht="34.15" customHeight="1" x14ac:dyDescent="0.25">
      <c r="A81" s="21"/>
      <c r="B81" s="39" t="s">
        <v>120</v>
      </c>
      <c r="C81" s="36">
        <f>ROUND(C41*1.05,2)</f>
        <v>2563.1</v>
      </c>
      <c r="D81" s="36">
        <f t="shared" ref="D81:G81" si="6">ROUND(D41*1.05,2)</f>
        <v>3588.34</v>
      </c>
      <c r="E81" s="36">
        <f t="shared" si="6"/>
        <v>4306.01</v>
      </c>
      <c r="F81" s="36">
        <f t="shared" si="6"/>
        <v>5715.72</v>
      </c>
      <c r="G81" s="36">
        <f t="shared" si="6"/>
        <v>6587.18</v>
      </c>
    </row>
    <row r="82" spans="1:7" ht="24" customHeight="1" x14ac:dyDescent="0.25">
      <c r="A82" s="21"/>
      <c r="B82" s="40" t="s">
        <v>33</v>
      </c>
      <c r="C82" s="36">
        <v>3430.3</v>
      </c>
      <c r="D82" s="37">
        <v>4802.42</v>
      </c>
      <c r="E82" s="37">
        <v>5762.9</v>
      </c>
      <c r="F82" s="37">
        <v>7649.57</v>
      </c>
      <c r="G82" s="38">
        <v>8815.8700000000008</v>
      </c>
    </row>
    <row r="83" spans="1:7" ht="24" customHeight="1" x14ac:dyDescent="0.25">
      <c r="A83" s="21"/>
      <c r="B83" s="39" t="s">
        <v>123</v>
      </c>
      <c r="C83" s="36">
        <v>3071.92</v>
      </c>
      <c r="D83" s="37">
        <v>4300.6899999999996</v>
      </c>
      <c r="E83" s="37">
        <v>5160.83</v>
      </c>
      <c r="F83" s="37">
        <v>6850.38</v>
      </c>
      <c r="G83" s="38">
        <v>7894.83</v>
      </c>
    </row>
    <row r="84" spans="1:7" ht="24" customHeight="1" x14ac:dyDescent="0.25">
      <c r="A84" s="21"/>
      <c r="B84" s="39" t="s">
        <v>122</v>
      </c>
      <c r="C84" s="36">
        <f>ROUND(C44*1.05,2)</f>
        <v>3343.77</v>
      </c>
      <c r="D84" s="36">
        <f t="shared" ref="D84:G84" si="7">ROUND(D44*1.05,2)</f>
        <v>4681.28</v>
      </c>
      <c r="E84" s="36">
        <f t="shared" si="7"/>
        <v>5617.53</v>
      </c>
      <c r="F84" s="36">
        <f t="shared" si="7"/>
        <v>7456.6</v>
      </c>
      <c r="G84" s="36">
        <f t="shared" si="7"/>
        <v>8593.48</v>
      </c>
    </row>
    <row r="85" spans="1:7" ht="28.15" customHeight="1" x14ac:dyDescent="0.25">
      <c r="A85" s="21"/>
      <c r="B85" s="39" t="s">
        <v>34</v>
      </c>
      <c r="C85" s="36">
        <v>2468.1999999999998</v>
      </c>
      <c r="D85" s="37">
        <v>3455.48</v>
      </c>
      <c r="E85" s="37">
        <v>4146.58</v>
      </c>
      <c r="F85" s="37">
        <v>5504.09</v>
      </c>
      <c r="G85" s="38">
        <v>6343.27</v>
      </c>
    </row>
    <row r="86" spans="1:7" ht="31.9" customHeight="1" x14ac:dyDescent="0.25">
      <c r="A86" s="21"/>
      <c r="B86" s="40" t="s">
        <v>35</v>
      </c>
      <c r="C86" s="36">
        <v>3662.18</v>
      </c>
      <c r="D86" s="37">
        <v>5127.05</v>
      </c>
      <c r="E86" s="37">
        <v>6152.46</v>
      </c>
      <c r="F86" s="37">
        <v>8166.66</v>
      </c>
      <c r="G86" s="38">
        <v>9411.7999999999993</v>
      </c>
    </row>
    <row r="87" spans="1:7" ht="31.9" customHeight="1" x14ac:dyDescent="0.25">
      <c r="A87" s="21"/>
      <c r="B87" s="39" t="s">
        <v>36</v>
      </c>
      <c r="C87" s="36">
        <v>3113.5</v>
      </c>
      <c r="D87" s="37">
        <v>4358.8999999999996</v>
      </c>
      <c r="E87" s="37">
        <v>5230.68</v>
      </c>
      <c r="F87" s="37">
        <v>6943.11</v>
      </c>
      <c r="G87" s="38">
        <v>8001.7</v>
      </c>
    </row>
    <row r="88" spans="1:7" ht="27.6" customHeight="1" x14ac:dyDescent="0.25">
      <c r="A88" s="21"/>
      <c r="B88" s="39" t="s">
        <v>127</v>
      </c>
      <c r="C88" s="36">
        <v>2948.57</v>
      </c>
      <c r="D88" s="37">
        <v>4128</v>
      </c>
      <c r="E88" s="37">
        <v>4953.6000000000004</v>
      </c>
      <c r="F88" s="37">
        <v>6575.31</v>
      </c>
      <c r="G88" s="38">
        <v>7577.82</v>
      </c>
    </row>
    <row r="89" spans="1:7" ht="27.6" customHeight="1" x14ac:dyDescent="0.25">
      <c r="A89" s="21"/>
      <c r="B89" s="39" t="s">
        <v>124</v>
      </c>
      <c r="C89" s="36">
        <f>ROUND(C49*1.05,2)</f>
        <v>3220.41</v>
      </c>
      <c r="D89" s="36">
        <f t="shared" ref="D89:G89" si="8">ROUND(D49*1.05,2)</f>
        <v>4508.57</v>
      </c>
      <c r="E89" s="36">
        <f t="shared" si="8"/>
        <v>5410.29</v>
      </c>
      <c r="F89" s="36">
        <f t="shared" si="8"/>
        <v>7181.52</v>
      </c>
      <c r="G89" s="36">
        <f t="shared" si="8"/>
        <v>8276.4599999999991</v>
      </c>
    </row>
    <row r="90" spans="1:7" ht="27.6" customHeight="1" x14ac:dyDescent="0.25">
      <c r="A90" s="21"/>
      <c r="B90" s="39" t="s">
        <v>126</v>
      </c>
      <c r="C90" s="36">
        <v>3729.24</v>
      </c>
      <c r="D90" s="37">
        <v>5220.9399999999996</v>
      </c>
      <c r="E90" s="37">
        <v>6265.12</v>
      </c>
      <c r="F90" s="37">
        <v>8316.2099999999991</v>
      </c>
      <c r="G90" s="38">
        <v>9584.15</v>
      </c>
    </row>
    <row r="91" spans="1:7" ht="27.6" customHeight="1" x14ac:dyDescent="0.25">
      <c r="A91" s="21"/>
      <c r="B91" s="39" t="s">
        <v>125</v>
      </c>
      <c r="C91" s="36">
        <f>ROUND(C51*1.05,2)</f>
        <v>4001.09</v>
      </c>
      <c r="D91" s="36">
        <f t="shared" ref="D91:G91" si="9">ROUND(D51*1.05,2)</f>
        <v>5601.52</v>
      </c>
      <c r="E91" s="36">
        <f t="shared" si="9"/>
        <v>6721.83</v>
      </c>
      <c r="F91" s="36">
        <f t="shared" si="9"/>
        <v>8922.43</v>
      </c>
      <c r="G91" s="36">
        <f t="shared" si="9"/>
        <v>10282.799999999999</v>
      </c>
    </row>
    <row r="92" spans="1:7" ht="28.9" customHeight="1" x14ac:dyDescent="0.25">
      <c r="A92" s="21"/>
      <c r="B92" s="40" t="s">
        <v>37</v>
      </c>
      <c r="C92" s="36">
        <f>ROUND(C52*1.05,2)</f>
        <v>5343.81</v>
      </c>
      <c r="D92" s="36">
        <f t="shared" ref="D92:G92" si="10">ROUND(D52*1.05,2)</f>
        <v>7481.33</v>
      </c>
      <c r="E92" s="36">
        <f t="shared" si="10"/>
        <v>8977.59</v>
      </c>
      <c r="F92" s="36">
        <f t="shared" si="10"/>
        <v>11916.69</v>
      </c>
      <c r="G92" s="36">
        <f t="shared" si="10"/>
        <v>13733.58</v>
      </c>
    </row>
    <row r="93" spans="1:7" ht="30" x14ac:dyDescent="0.25">
      <c r="A93" s="21"/>
      <c r="B93" s="39" t="s">
        <v>38</v>
      </c>
      <c r="C93" s="36">
        <v>3610.48</v>
      </c>
      <c r="D93" s="37">
        <v>5054.67</v>
      </c>
      <c r="E93" s="37">
        <v>6065.61</v>
      </c>
      <c r="F93" s="37">
        <v>8051.37</v>
      </c>
      <c r="G93" s="38">
        <v>9278.93</v>
      </c>
    </row>
    <row r="94" spans="1:7" ht="33.6" customHeight="1" x14ac:dyDescent="0.25">
      <c r="A94" s="21"/>
      <c r="B94" s="40" t="s">
        <v>39</v>
      </c>
      <c r="C94" s="36">
        <v>4391.1400000000003</v>
      </c>
      <c r="D94" s="37">
        <v>6147.6</v>
      </c>
      <c r="E94" s="37">
        <v>7377.12</v>
      </c>
      <c r="F94" s="37">
        <v>9792.24</v>
      </c>
      <c r="G94" s="38">
        <v>11285.23</v>
      </c>
    </row>
    <row r="95" spans="1:7" ht="31.15" customHeight="1" x14ac:dyDescent="0.25">
      <c r="A95" s="21"/>
      <c r="B95" s="40" t="s">
        <v>40</v>
      </c>
      <c r="C95" s="36">
        <v>4981.3900000000003</v>
      </c>
      <c r="D95" s="37">
        <v>6973.95</v>
      </c>
      <c r="E95" s="37">
        <v>8368.74</v>
      </c>
      <c r="F95" s="37">
        <v>11108.5</v>
      </c>
      <c r="G95" s="38">
        <v>12802.17</v>
      </c>
    </row>
    <row r="96" spans="1:7" ht="29.25" customHeight="1" x14ac:dyDescent="0.25">
      <c r="A96" s="19" t="s">
        <v>43</v>
      </c>
      <c r="B96" s="82" t="s">
        <v>44</v>
      </c>
      <c r="C96" s="83"/>
      <c r="D96" s="83"/>
      <c r="E96" s="83"/>
      <c r="F96" s="83"/>
      <c r="G96" s="84"/>
    </row>
    <row r="97" spans="1:7" ht="21" customHeight="1" x14ac:dyDescent="0.25">
      <c r="A97" s="21"/>
      <c r="B97" s="40" t="s">
        <v>18</v>
      </c>
      <c r="C97" s="36">
        <v>1873.61</v>
      </c>
      <c r="D97" s="37">
        <v>2498.15</v>
      </c>
      <c r="E97" s="37">
        <v>2997.78</v>
      </c>
      <c r="F97" s="37">
        <v>3979.19</v>
      </c>
      <c r="G97" s="38">
        <v>4585.88</v>
      </c>
    </row>
    <row r="98" spans="1:7" ht="21" customHeight="1" x14ac:dyDescent="0.25">
      <c r="A98" s="21"/>
      <c r="B98" s="40" t="s">
        <v>19</v>
      </c>
      <c r="C98" s="36">
        <v>2085.9499999999998</v>
      </c>
      <c r="D98" s="37">
        <v>2781.27</v>
      </c>
      <c r="E98" s="37">
        <v>3337.52</v>
      </c>
      <c r="F98" s="37">
        <v>4430.16</v>
      </c>
      <c r="G98" s="38">
        <v>5105.6099999999997</v>
      </c>
    </row>
    <row r="99" spans="1:7" ht="21" customHeight="1" x14ac:dyDescent="0.25">
      <c r="A99" s="21"/>
      <c r="B99" s="40" t="s">
        <v>20</v>
      </c>
      <c r="C99" s="36">
        <v>2328.69</v>
      </c>
      <c r="D99" s="37">
        <v>3104.92</v>
      </c>
      <c r="E99" s="37">
        <v>3725.9</v>
      </c>
      <c r="F99" s="37">
        <v>4945.6899999999996</v>
      </c>
      <c r="G99" s="38">
        <v>5699.75</v>
      </c>
    </row>
    <row r="100" spans="1:7" ht="21" customHeight="1" x14ac:dyDescent="0.25">
      <c r="A100" s="21"/>
      <c r="B100" s="40" t="s">
        <v>21</v>
      </c>
      <c r="C100" s="36">
        <v>2541.04</v>
      </c>
      <c r="D100" s="37">
        <v>3388.06</v>
      </c>
      <c r="E100" s="37">
        <v>4065.67</v>
      </c>
      <c r="F100" s="37">
        <v>5396.69</v>
      </c>
      <c r="G100" s="38">
        <v>6219.5</v>
      </c>
    </row>
    <row r="101" spans="1:7" ht="30" x14ac:dyDescent="0.25">
      <c r="A101" s="21"/>
      <c r="B101" s="39" t="s">
        <v>113</v>
      </c>
      <c r="C101" s="36">
        <v>1812.69</v>
      </c>
      <c r="D101" s="37">
        <v>2416.92</v>
      </c>
      <c r="E101" s="37">
        <v>2900.3</v>
      </c>
      <c r="F101" s="37">
        <v>3849.81</v>
      </c>
      <c r="G101" s="38">
        <v>4436.7700000000004</v>
      </c>
    </row>
    <row r="102" spans="1:7" ht="24.75" customHeight="1" x14ac:dyDescent="0.25">
      <c r="A102" s="21"/>
      <c r="B102" s="39" t="s">
        <v>112</v>
      </c>
      <c r="C102" s="36">
        <f>ROUND(C62*1.26,2)</f>
        <v>2245.85</v>
      </c>
      <c r="D102" s="36">
        <f t="shared" ref="D102:G102" si="11">ROUND(D62*1.26,2)</f>
        <v>3144.19</v>
      </c>
      <c r="E102" s="36">
        <f t="shared" si="11"/>
        <v>3773.02</v>
      </c>
      <c r="F102" s="36">
        <f t="shared" si="11"/>
        <v>5008.24</v>
      </c>
      <c r="G102" s="36">
        <f t="shared" si="11"/>
        <v>5771.82</v>
      </c>
    </row>
    <row r="103" spans="1:7" ht="21" customHeight="1" x14ac:dyDescent="0.25">
      <c r="A103" s="21"/>
      <c r="B103" s="39" t="s">
        <v>115</v>
      </c>
      <c r="C103" s="36">
        <v>2749.51</v>
      </c>
      <c r="D103" s="37">
        <v>3666.01</v>
      </c>
      <c r="E103" s="37">
        <v>4399.21</v>
      </c>
      <c r="F103" s="37">
        <v>5839.43</v>
      </c>
      <c r="G103" s="38">
        <v>6729.75</v>
      </c>
    </row>
    <row r="104" spans="1:7" ht="21" customHeight="1" x14ac:dyDescent="0.25">
      <c r="A104" s="21"/>
      <c r="B104" s="39" t="s">
        <v>114</v>
      </c>
      <c r="C104" s="36">
        <f>ROUND(C64*1.26,2)</f>
        <v>3229.51</v>
      </c>
      <c r="D104" s="36">
        <f t="shared" ref="D104:G104" si="12">ROUND(D64*1.26,2)</f>
        <v>4521.3100000000004</v>
      </c>
      <c r="E104" s="36">
        <f t="shared" si="12"/>
        <v>5425.57</v>
      </c>
      <c r="F104" s="36">
        <f t="shared" si="12"/>
        <v>7201.81</v>
      </c>
      <c r="G104" s="36">
        <f t="shared" si="12"/>
        <v>8299.85</v>
      </c>
    </row>
    <row r="105" spans="1:7" ht="21" customHeight="1" x14ac:dyDescent="0.25">
      <c r="A105" s="21"/>
      <c r="B105" s="39" t="s">
        <v>22</v>
      </c>
      <c r="C105" s="36">
        <v>2025.03</v>
      </c>
      <c r="D105" s="37">
        <v>2700.04</v>
      </c>
      <c r="E105" s="37">
        <v>3240.05</v>
      </c>
      <c r="F105" s="37">
        <v>4300.78</v>
      </c>
      <c r="G105" s="38">
        <v>4956.5</v>
      </c>
    </row>
    <row r="106" spans="1:7" ht="21" customHeight="1" x14ac:dyDescent="0.25">
      <c r="A106" s="21"/>
      <c r="B106" s="39" t="s">
        <v>23</v>
      </c>
      <c r="C106" s="36">
        <v>2838.42</v>
      </c>
      <c r="D106" s="37">
        <v>3784.56</v>
      </c>
      <c r="E106" s="37">
        <v>4541.4799999999996</v>
      </c>
      <c r="F106" s="37">
        <v>6028.27</v>
      </c>
      <c r="G106" s="38">
        <v>6947.38</v>
      </c>
    </row>
    <row r="107" spans="1:7" ht="21" customHeight="1" x14ac:dyDescent="0.25">
      <c r="A107" s="21"/>
      <c r="B107" s="40" t="s">
        <v>24</v>
      </c>
      <c r="C107" s="36">
        <f>ROUND(C67*1.26,2)</f>
        <v>2881.63</v>
      </c>
      <c r="D107" s="36">
        <f t="shared" ref="D107:G109" si="13">ROUND(D67*1.26,2)</f>
        <v>4034.28</v>
      </c>
      <c r="E107" s="36">
        <f t="shared" si="13"/>
        <v>4841.13</v>
      </c>
      <c r="F107" s="36">
        <f t="shared" si="13"/>
        <v>6426.03</v>
      </c>
      <c r="G107" s="36">
        <f t="shared" si="13"/>
        <v>7405.79</v>
      </c>
    </row>
    <row r="108" spans="1:7" ht="21" customHeight="1" x14ac:dyDescent="0.25">
      <c r="A108" s="21"/>
      <c r="B108" s="40" t="s">
        <v>117</v>
      </c>
      <c r="C108" s="36">
        <v>2601.4699999999998</v>
      </c>
      <c r="D108" s="37">
        <v>3468.63</v>
      </c>
      <c r="E108" s="37">
        <v>4162.3500000000004</v>
      </c>
      <c r="F108" s="37">
        <v>5525.03</v>
      </c>
      <c r="G108" s="38">
        <v>6367.41</v>
      </c>
    </row>
    <row r="109" spans="1:7" ht="21" customHeight="1" x14ac:dyDescent="0.25">
      <c r="A109" s="21"/>
      <c r="B109" s="40" t="s">
        <v>116</v>
      </c>
      <c r="C109" s="36">
        <f>ROUND(C69*1.26,2)</f>
        <v>3074.07</v>
      </c>
      <c r="D109" s="36">
        <f t="shared" si="13"/>
        <v>4303.6899999999996</v>
      </c>
      <c r="E109" s="36">
        <f t="shared" si="13"/>
        <v>5164.4399999999996</v>
      </c>
      <c r="F109" s="36">
        <f t="shared" si="13"/>
        <v>6855.18</v>
      </c>
      <c r="G109" s="36">
        <f t="shared" si="13"/>
        <v>7900.36</v>
      </c>
    </row>
    <row r="110" spans="1:7" ht="21" customHeight="1" x14ac:dyDescent="0.25">
      <c r="A110" s="21"/>
      <c r="B110" s="40" t="s">
        <v>119</v>
      </c>
      <c r="C110" s="36">
        <v>3538.28</v>
      </c>
      <c r="D110" s="37">
        <v>4717.71</v>
      </c>
      <c r="E110" s="37">
        <v>5661.25</v>
      </c>
      <c r="F110" s="37">
        <v>7514.63</v>
      </c>
      <c r="G110" s="38">
        <v>8660.36</v>
      </c>
    </row>
    <row r="111" spans="1:7" ht="21" customHeight="1" x14ac:dyDescent="0.25">
      <c r="A111" s="21"/>
      <c r="B111" s="40" t="s">
        <v>118</v>
      </c>
      <c r="C111" s="36">
        <f>ROUND(C71*1.26,2)</f>
        <v>4057.72</v>
      </c>
      <c r="D111" s="36">
        <f t="shared" ref="D111:G111" si="14">ROUND(D71*1.26,2)</f>
        <v>5680.8</v>
      </c>
      <c r="E111" s="36">
        <f t="shared" si="14"/>
        <v>6816.97</v>
      </c>
      <c r="F111" s="36">
        <f t="shared" si="14"/>
        <v>9048.7199999999993</v>
      </c>
      <c r="G111" s="36">
        <f t="shared" si="14"/>
        <v>10428.34</v>
      </c>
    </row>
    <row r="112" spans="1:7" ht="30" x14ac:dyDescent="0.25">
      <c r="A112" s="21"/>
      <c r="B112" s="39" t="s">
        <v>25</v>
      </c>
      <c r="C112" s="36">
        <v>2813.82</v>
      </c>
      <c r="D112" s="37">
        <v>3751.76</v>
      </c>
      <c r="E112" s="37">
        <v>4502.1099999999997</v>
      </c>
      <c r="F112" s="37">
        <v>5976.02</v>
      </c>
      <c r="G112" s="38">
        <v>6887.16</v>
      </c>
    </row>
    <row r="113" spans="1:7" ht="21" customHeight="1" x14ac:dyDescent="0.25">
      <c r="A113" s="21"/>
      <c r="B113" s="39" t="s">
        <v>26</v>
      </c>
      <c r="C113" s="36">
        <v>3750.62</v>
      </c>
      <c r="D113" s="37">
        <v>5000.83</v>
      </c>
      <c r="E113" s="37">
        <v>6000.99</v>
      </c>
      <c r="F113" s="37">
        <v>7965.6</v>
      </c>
      <c r="G113" s="38">
        <v>9180.09</v>
      </c>
    </row>
    <row r="114" spans="1:7" ht="21" customHeight="1" x14ac:dyDescent="0.25">
      <c r="A114" s="21"/>
      <c r="B114" s="40" t="s">
        <v>27</v>
      </c>
      <c r="C114" s="36">
        <f>ROUND(C74*1.26,2)</f>
        <v>5574.27</v>
      </c>
      <c r="D114" s="36">
        <f t="shared" ref="D114:G114" si="15">ROUND(D74*1.26,2)</f>
        <v>7803.96</v>
      </c>
      <c r="E114" s="36">
        <f t="shared" si="15"/>
        <v>9364.76</v>
      </c>
      <c r="F114" s="36">
        <f t="shared" si="15"/>
        <v>12430.61</v>
      </c>
      <c r="G114" s="36">
        <f t="shared" si="15"/>
        <v>14325.86</v>
      </c>
    </row>
    <row r="115" spans="1:7" ht="21" customHeight="1" x14ac:dyDescent="0.25">
      <c r="A115" s="21"/>
      <c r="B115" s="39" t="s">
        <v>28</v>
      </c>
      <c r="C115" s="36">
        <v>3439.62</v>
      </c>
      <c r="D115" s="37">
        <v>4586.16</v>
      </c>
      <c r="E115" s="37">
        <v>5503.39</v>
      </c>
      <c r="F115" s="37">
        <v>7305.1</v>
      </c>
      <c r="G115" s="38">
        <v>8418.8799999999992</v>
      </c>
    </row>
    <row r="116" spans="1:7" ht="21" customHeight="1" x14ac:dyDescent="0.25">
      <c r="A116" s="21"/>
      <c r="B116" s="40" t="s">
        <v>29</v>
      </c>
      <c r="C116" s="36">
        <v>4339.97</v>
      </c>
      <c r="D116" s="37">
        <v>5786.62</v>
      </c>
      <c r="E116" s="37">
        <v>6943.94</v>
      </c>
      <c r="F116" s="37">
        <v>9217.26</v>
      </c>
      <c r="G116" s="38">
        <v>10622.58</v>
      </c>
    </row>
    <row r="117" spans="1:7" ht="21" customHeight="1" x14ac:dyDescent="0.25">
      <c r="A117" s="21"/>
      <c r="B117" s="40" t="s">
        <v>30</v>
      </c>
      <c r="C117" s="36">
        <v>3518.73</v>
      </c>
      <c r="D117" s="37">
        <v>4691.6400000000003</v>
      </c>
      <c r="E117" s="37">
        <v>5629.97</v>
      </c>
      <c r="F117" s="37">
        <v>7473.11</v>
      </c>
      <c r="G117" s="38">
        <v>8612.51</v>
      </c>
    </row>
    <row r="118" spans="1:7" ht="21" customHeight="1" x14ac:dyDescent="0.25">
      <c r="A118" s="21"/>
      <c r="B118" s="40" t="s">
        <v>31</v>
      </c>
      <c r="C118" s="36">
        <v>3731.06</v>
      </c>
      <c r="D118" s="37">
        <v>4974.75</v>
      </c>
      <c r="E118" s="37">
        <v>5969.7</v>
      </c>
      <c r="F118" s="37">
        <v>7924.06</v>
      </c>
      <c r="G118" s="38">
        <v>9132.2099999999991</v>
      </c>
    </row>
    <row r="119" spans="1:7" ht="21" customHeight="1" x14ac:dyDescent="0.25">
      <c r="A119" s="21"/>
      <c r="B119" s="40" t="s">
        <v>32</v>
      </c>
      <c r="C119" s="36">
        <v>3973.78</v>
      </c>
      <c r="D119" s="37">
        <v>5298.37</v>
      </c>
      <c r="E119" s="37">
        <v>6358.04</v>
      </c>
      <c r="F119" s="37">
        <v>8439.5499999999993</v>
      </c>
      <c r="G119" s="38">
        <v>9726.2900000000009</v>
      </c>
    </row>
    <row r="120" spans="1:7" ht="30" x14ac:dyDescent="0.25">
      <c r="A120" s="21"/>
      <c r="B120" s="39" t="s">
        <v>121</v>
      </c>
      <c r="C120" s="36">
        <v>2749.51</v>
      </c>
      <c r="D120" s="37">
        <v>3666.01</v>
      </c>
      <c r="E120" s="37">
        <v>4399.21</v>
      </c>
      <c r="F120" s="37">
        <v>5839.43</v>
      </c>
      <c r="G120" s="38">
        <v>6729.75</v>
      </c>
    </row>
    <row r="121" spans="1:7" ht="15.75" x14ac:dyDescent="0.25">
      <c r="A121" s="21"/>
      <c r="B121" s="39" t="s">
        <v>120</v>
      </c>
      <c r="C121" s="36">
        <f>ROUND(C81*1.26,2)</f>
        <v>3229.51</v>
      </c>
      <c r="D121" s="36">
        <f t="shared" ref="D121:G121" si="16">ROUND(D81*1.26,2)</f>
        <v>4521.3100000000004</v>
      </c>
      <c r="E121" s="36">
        <f t="shared" si="16"/>
        <v>5425.57</v>
      </c>
      <c r="F121" s="36">
        <f t="shared" si="16"/>
        <v>7201.81</v>
      </c>
      <c r="G121" s="36">
        <f t="shared" si="16"/>
        <v>8299.85</v>
      </c>
    </row>
    <row r="122" spans="1:7" ht="21" customHeight="1" x14ac:dyDescent="0.25">
      <c r="A122" s="21"/>
      <c r="B122" s="40" t="s">
        <v>33</v>
      </c>
      <c r="C122" s="36">
        <v>4116.3599999999997</v>
      </c>
      <c r="D122" s="37">
        <v>5488.48</v>
      </c>
      <c r="E122" s="37">
        <v>6586.17</v>
      </c>
      <c r="F122" s="37">
        <v>8742.36</v>
      </c>
      <c r="G122" s="38">
        <v>10075.27</v>
      </c>
    </row>
    <row r="123" spans="1:7" ht="21" customHeight="1" x14ac:dyDescent="0.25">
      <c r="A123" s="21"/>
      <c r="B123" s="39" t="s">
        <v>123</v>
      </c>
      <c r="C123" s="36">
        <v>3686.31</v>
      </c>
      <c r="D123" s="37">
        <v>4915.08</v>
      </c>
      <c r="E123" s="37">
        <v>5898.09</v>
      </c>
      <c r="F123" s="37">
        <v>7829.02</v>
      </c>
      <c r="G123" s="38">
        <v>9022.68</v>
      </c>
    </row>
    <row r="124" spans="1:7" ht="21" customHeight="1" x14ac:dyDescent="0.25">
      <c r="A124" s="21"/>
      <c r="B124" s="39" t="s">
        <v>122</v>
      </c>
      <c r="C124" s="36">
        <f>ROUND(C84*1.26,2)</f>
        <v>4213.1499999999996</v>
      </c>
      <c r="D124" s="36">
        <f t="shared" ref="D124:G124" si="17">ROUND(D84*1.26,2)</f>
        <v>5898.41</v>
      </c>
      <c r="E124" s="36">
        <f t="shared" si="17"/>
        <v>7078.09</v>
      </c>
      <c r="F124" s="36">
        <f t="shared" si="17"/>
        <v>9395.32</v>
      </c>
      <c r="G124" s="36">
        <f t="shared" si="17"/>
        <v>10827.78</v>
      </c>
    </row>
    <row r="125" spans="1:7" ht="21" customHeight="1" x14ac:dyDescent="0.25">
      <c r="A125" s="21"/>
      <c r="B125" s="39" t="s">
        <v>34</v>
      </c>
      <c r="C125" s="36">
        <v>2961.84</v>
      </c>
      <c r="D125" s="37">
        <v>3949.12</v>
      </c>
      <c r="E125" s="37">
        <v>4738.9399999999996</v>
      </c>
      <c r="F125" s="37">
        <v>6290.38</v>
      </c>
      <c r="G125" s="38">
        <v>7249.46</v>
      </c>
    </row>
    <row r="126" spans="1:7" ht="21" customHeight="1" x14ac:dyDescent="0.25">
      <c r="A126" s="21"/>
      <c r="B126" s="40" t="s">
        <v>35</v>
      </c>
      <c r="C126" s="36">
        <v>4394.62</v>
      </c>
      <c r="D126" s="37">
        <v>5859.49</v>
      </c>
      <c r="E126" s="37">
        <v>7031.39</v>
      </c>
      <c r="F126" s="37">
        <v>9333.33</v>
      </c>
      <c r="G126" s="38">
        <v>10756.35</v>
      </c>
    </row>
    <row r="127" spans="1:7" ht="21" customHeight="1" x14ac:dyDescent="0.25">
      <c r="A127" s="21"/>
      <c r="B127" s="39" t="s">
        <v>36</v>
      </c>
      <c r="C127" s="36">
        <v>3736.2</v>
      </c>
      <c r="D127" s="37">
        <v>4981.6099999999997</v>
      </c>
      <c r="E127" s="37">
        <v>5977.93</v>
      </c>
      <c r="F127" s="37">
        <v>7934.99</v>
      </c>
      <c r="G127" s="38">
        <v>9144.81</v>
      </c>
    </row>
    <row r="128" spans="1:7" ht="21" customHeight="1" x14ac:dyDescent="0.25">
      <c r="A128" s="21"/>
      <c r="B128" s="39" t="s">
        <v>127</v>
      </c>
      <c r="C128" s="36">
        <v>3538.28</v>
      </c>
      <c r="D128" s="37">
        <v>4717.71</v>
      </c>
      <c r="E128" s="37">
        <v>5661.25</v>
      </c>
      <c r="F128" s="37">
        <v>7514.63</v>
      </c>
      <c r="G128" s="38">
        <v>8660.36</v>
      </c>
    </row>
    <row r="129" spans="1:7" ht="21" customHeight="1" x14ac:dyDescent="0.25">
      <c r="A129" s="21"/>
      <c r="B129" s="39" t="s">
        <v>124</v>
      </c>
      <c r="C129" s="36">
        <f>ROUND(C89*1.26,2)</f>
        <v>4057.72</v>
      </c>
      <c r="D129" s="36">
        <f t="shared" ref="D129:G129" si="18">ROUND(D89*1.26,2)</f>
        <v>5680.8</v>
      </c>
      <c r="E129" s="36">
        <f t="shared" si="18"/>
        <v>6816.97</v>
      </c>
      <c r="F129" s="36">
        <f t="shared" si="18"/>
        <v>9048.7199999999993</v>
      </c>
      <c r="G129" s="36">
        <f t="shared" si="18"/>
        <v>10428.34</v>
      </c>
    </row>
    <row r="130" spans="1:7" ht="21" customHeight="1" x14ac:dyDescent="0.25">
      <c r="A130" s="21"/>
      <c r="B130" s="39" t="s">
        <v>126</v>
      </c>
      <c r="C130" s="36">
        <v>4475.09</v>
      </c>
      <c r="D130" s="37">
        <v>5966.79</v>
      </c>
      <c r="E130" s="37">
        <v>7160.14</v>
      </c>
      <c r="F130" s="37">
        <v>9504.24</v>
      </c>
      <c r="G130" s="38">
        <v>10953.31</v>
      </c>
    </row>
    <row r="131" spans="1:7" ht="21" customHeight="1" x14ac:dyDescent="0.25">
      <c r="A131" s="21"/>
      <c r="B131" s="39" t="s">
        <v>125</v>
      </c>
      <c r="C131" s="36">
        <f>ROUND(C91*1.26,2)</f>
        <v>5041.37</v>
      </c>
      <c r="D131" s="36">
        <f t="shared" ref="D131:G131" si="19">ROUND(D91*1.26,2)</f>
        <v>7057.92</v>
      </c>
      <c r="E131" s="36">
        <f t="shared" si="19"/>
        <v>8469.51</v>
      </c>
      <c r="F131" s="36">
        <f t="shared" si="19"/>
        <v>11242.26</v>
      </c>
      <c r="G131" s="36">
        <f t="shared" si="19"/>
        <v>12956.33</v>
      </c>
    </row>
    <row r="132" spans="1:7" ht="21" customHeight="1" x14ac:dyDescent="0.25">
      <c r="A132" s="21"/>
      <c r="B132" s="40" t="s">
        <v>37</v>
      </c>
      <c r="C132" s="36">
        <f>ROUND(C92*1.26,2)</f>
        <v>6733.2</v>
      </c>
      <c r="D132" s="36">
        <f t="shared" ref="D132:G132" si="20">ROUND(D92*1.26,2)</f>
        <v>9426.48</v>
      </c>
      <c r="E132" s="36">
        <f t="shared" si="20"/>
        <v>11311.76</v>
      </c>
      <c r="F132" s="36">
        <f t="shared" si="20"/>
        <v>15015.03</v>
      </c>
      <c r="G132" s="36">
        <f t="shared" si="20"/>
        <v>17304.310000000001</v>
      </c>
    </row>
    <row r="133" spans="1:7" ht="30" x14ac:dyDescent="0.25">
      <c r="A133" s="21"/>
      <c r="B133" s="39" t="s">
        <v>38</v>
      </c>
      <c r="C133" s="36">
        <v>4332.57</v>
      </c>
      <c r="D133" s="37">
        <v>5776.76</v>
      </c>
      <c r="E133" s="37">
        <v>6932.12</v>
      </c>
      <c r="F133" s="37">
        <v>9201.56</v>
      </c>
      <c r="G133" s="38">
        <v>10604.49</v>
      </c>
    </row>
    <row r="134" spans="1:7" ht="21" customHeight="1" x14ac:dyDescent="0.25">
      <c r="A134" s="21"/>
      <c r="B134" s="40" t="s">
        <v>39</v>
      </c>
      <c r="C134" s="36">
        <v>5269.37</v>
      </c>
      <c r="D134" s="37">
        <v>7025.83</v>
      </c>
      <c r="E134" s="37">
        <v>8431</v>
      </c>
      <c r="F134" s="37">
        <v>11191.14</v>
      </c>
      <c r="G134" s="38">
        <v>12897.42</v>
      </c>
    </row>
    <row r="135" spans="1:7" ht="21.75" customHeight="1" thickBot="1" x14ac:dyDescent="0.3">
      <c r="A135" s="21"/>
      <c r="B135" s="40" t="s">
        <v>40</v>
      </c>
      <c r="C135" s="36">
        <v>5977.67</v>
      </c>
      <c r="D135" s="37">
        <v>7970.23</v>
      </c>
      <c r="E135" s="37">
        <v>9564.27</v>
      </c>
      <c r="F135" s="37">
        <v>12695.43</v>
      </c>
      <c r="G135" s="38">
        <v>14631.06</v>
      </c>
    </row>
    <row r="136" spans="1:7" ht="26.25" hidden="1" customHeight="1" x14ac:dyDescent="0.25">
      <c r="A136" s="20">
        <v>3</v>
      </c>
      <c r="B136" s="82" t="s">
        <v>45</v>
      </c>
      <c r="C136" s="83"/>
      <c r="D136" s="83"/>
      <c r="E136" s="83"/>
      <c r="F136" s="83"/>
      <c r="G136" s="84"/>
    </row>
    <row r="137" spans="1:7" ht="23.45" hidden="1" customHeight="1" x14ac:dyDescent="0.25">
      <c r="A137" s="20"/>
      <c r="B137" s="41" t="s">
        <v>46</v>
      </c>
      <c r="C137" s="42">
        <v>1217.98</v>
      </c>
      <c r="D137" s="42">
        <v>1705.17</v>
      </c>
      <c r="E137" s="42">
        <v>2046.21</v>
      </c>
      <c r="F137" s="42">
        <v>2716.1</v>
      </c>
      <c r="G137" s="43">
        <v>3130.21</v>
      </c>
    </row>
    <row r="138" spans="1:7" s="25" customFormat="1" ht="23.45" hidden="1" customHeight="1" x14ac:dyDescent="0.25">
      <c r="A138" s="20"/>
      <c r="B138" s="41" t="s">
        <v>47</v>
      </c>
      <c r="C138" s="42">
        <v>1764.15</v>
      </c>
      <c r="D138" s="42">
        <v>2469.81</v>
      </c>
      <c r="E138" s="42">
        <v>2963.77</v>
      </c>
      <c r="F138" s="42">
        <v>3934.05</v>
      </c>
      <c r="G138" s="43">
        <v>4533.87</v>
      </c>
    </row>
    <row r="139" spans="1:7" s="25" customFormat="1" ht="23.45" hidden="1" customHeight="1" x14ac:dyDescent="0.25">
      <c r="A139" s="20"/>
      <c r="B139" s="41" t="s">
        <v>48</v>
      </c>
      <c r="C139" s="42">
        <v>1196.6500000000001</v>
      </c>
      <c r="D139" s="42">
        <v>1675.31</v>
      </c>
      <c r="E139" s="42">
        <v>2010.37</v>
      </c>
      <c r="F139" s="42">
        <v>2668.53</v>
      </c>
      <c r="G139" s="43">
        <v>3075.39</v>
      </c>
    </row>
    <row r="140" spans="1:7" s="25" customFormat="1" ht="23.45" hidden="1" customHeight="1" thickBot="1" x14ac:dyDescent="0.3">
      <c r="A140" s="26"/>
      <c r="B140" s="44" t="s">
        <v>49</v>
      </c>
      <c r="C140" s="42">
        <v>1472.38</v>
      </c>
      <c r="D140" s="42">
        <v>2061.33</v>
      </c>
      <c r="E140" s="42">
        <v>2473.6</v>
      </c>
      <c r="F140" s="42">
        <v>3283.41</v>
      </c>
      <c r="G140" s="43">
        <v>3784.02</v>
      </c>
    </row>
    <row r="141" spans="1:7" s="25" customFormat="1" ht="26.25" customHeight="1" x14ac:dyDescent="0.25">
      <c r="A141" s="27">
        <v>4</v>
      </c>
      <c r="B141" s="67" t="s">
        <v>50</v>
      </c>
      <c r="C141" s="68"/>
      <c r="D141" s="68"/>
      <c r="E141" s="68"/>
      <c r="F141" s="68"/>
      <c r="G141" s="69"/>
    </row>
    <row r="142" spans="1:7" s="25" customFormat="1" ht="19.5" customHeight="1" x14ac:dyDescent="0.25">
      <c r="A142" s="28"/>
      <c r="B142" s="45" t="s">
        <v>95</v>
      </c>
      <c r="C142" s="36">
        <v>601.95000000000005</v>
      </c>
      <c r="D142" s="37">
        <v>842.73</v>
      </c>
      <c r="E142" s="37">
        <v>1011.28</v>
      </c>
      <c r="F142" s="37">
        <v>1342.35</v>
      </c>
      <c r="G142" s="38">
        <v>1547.01</v>
      </c>
    </row>
    <row r="143" spans="1:7" s="25" customFormat="1" ht="19.5" customHeight="1" x14ac:dyDescent="0.25">
      <c r="A143" s="29" t="s">
        <v>99</v>
      </c>
      <c r="B143" s="45" t="s">
        <v>98</v>
      </c>
      <c r="C143" s="36">
        <v>860.85</v>
      </c>
      <c r="D143" s="37">
        <v>1205.19</v>
      </c>
      <c r="E143" s="37">
        <v>1446.23</v>
      </c>
      <c r="F143" s="37">
        <v>1919.7</v>
      </c>
      <c r="G143" s="37">
        <v>2212.38</v>
      </c>
    </row>
    <row r="144" spans="1:7" s="25" customFormat="1" ht="28.9" customHeight="1" x14ac:dyDescent="0.25">
      <c r="A144" s="29"/>
      <c r="B144" s="45" t="s">
        <v>52</v>
      </c>
      <c r="C144" s="36">
        <v>738.39</v>
      </c>
      <c r="D144" s="37">
        <v>1033.75</v>
      </c>
      <c r="E144" s="37">
        <v>1240.5</v>
      </c>
      <c r="F144" s="37">
        <v>1646.61</v>
      </c>
      <c r="G144" s="38">
        <v>1897.66</v>
      </c>
    </row>
    <row r="145" spans="1:7" s="25" customFormat="1" ht="19.5" customHeight="1" x14ac:dyDescent="0.25">
      <c r="A145" s="29"/>
      <c r="B145" s="45" t="s">
        <v>97</v>
      </c>
      <c r="C145" s="36">
        <v>894.35</v>
      </c>
      <c r="D145" s="37">
        <v>1252.0899999999999</v>
      </c>
      <c r="E145" s="37">
        <v>1502.51</v>
      </c>
      <c r="F145" s="37">
        <v>1994.4</v>
      </c>
      <c r="G145" s="38">
        <v>2298.48</v>
      </c>
    </row>
    <row r="146" spans="1:7" s="25" customFormat="1" ht="19.5" customHeight="1" x14ac:dyDescent="0.25">
      <c r="A146" s="29" t="s">
        <v>99</v>
      </c>
      <c r="B146" s="45" t="s">
        <v>96</v>
      </c>
      <c r="C146" s="36">
        <v>1153.25</v>
      </c>
      <c r="D146" s="37">
        <v>1614.55</v>
      </c>
      <c r="E146" s="37">
        <v>1937.46</v>
      </c>
      <c r="F146" s="37">
        <v>2571.75</v>
      </c>
      <c r="G146" s="37">
        <v>2963.85</v>
      </c>
    </row>
    <row r="147" spans="1:7" s="25" customFormat="1" ht="45" x14ac:dyDescent="0.25">
      <c r="A147" s="29"/>
      <c r="B147" s="46" t="s">
        <v>100</v>
      </c>
      <c r="C147" s="36">
        <v>992.19</v>
      </c>
      <c r="D147" s="37">
        <v>1389.07</v>
      </c>
      <c r="E147" s="37">
        <v>1666.88</v>
      </c>
      <c r="F147" s="37">
        <v>2212.58</v>
      </c>
      <c r="G147" s="38">
        <v>2549.9299999999998</v>
      </c>
    </row>
    <row r="148" spans="1:7" s="25" customFormat="1" x14ac:dyDescent="0.25">
      <c r="A148" s="29" t="s">
        <v>99</v>
      </c>
      <c r="B148" s="46" t="s">
        <v>101</v>
      </c>
      <c r="C148" s="36">
        <v>1251.0900000000001</v>
      </c>
      <c r="D148" s="37">
        <v>1751.53</v>
      </c>
      <c r="E148" s="37">
        <v>2101.83</v>
      </c>
      <c r="F148" s="37">
        <v>2789.93</v>
      </c>
      <c r="G148" s="37">
        <v>3215.3</v>
      </c>
    </row>
    <row r="149" spans="1:7" s="25" customFormat="1" ht="19.5" customHeight="1" x14ac:dyDescent="0.25">
      <c r="A149" s="29"/>
      <c r="B149" s="45" t="s">
        <v>53</v>
      </c>
      <c r="C149" s="36">
        <v>1030.78</v>
      </c>
      <c r="D149" s="37">
        <v>1443.09</v>
      </c>
      <c r="E149" s="37">
        <v>1731.71</v>
      </c>
      <c r="F149" s="37">
        <v>2298.64</v>
      </c>
      <c r="G149" s="38">
        <v>2649.1</v>
      </c>
    </row>
    <row r="150" spans="1:7" s="25" customFormat="1" ht="45" x14ac:dyDescent="0.25">
      <c r="A150" s="29"/>
      <c r="B150" s="46" t="s">
        <v>54</v>
      </c>
      <c r="C150" s="36">
        <v>1128.6300000000001</v>
      </c>
      <c r="D150" s="37">
        <v>1580.08</v>
      </c>
      <c r="E150" s="37">
        <v>1896.1</v>
      </c>
      <c r="F150" s="37">
        <v>2516.84</v>
      </c>
      <c r="G150" s="38">
        <v>2900.58</v>
      </c>
    </row>
    <row r="151" spans="1:7" s="25" customFormat="1" ht="19.5" customHeight="1" x14ac:dyDescent="0.25">
      <c r="A151" s="29"/>
      <c r="B151" s="47" t="s">
        <v>103</v>
      </c>
      <c r="C151" s="36">
        <v>1203.9000000000001</v>
      </c>
      <c r="D151" s="37">
        <v>1685.46</v>
      </c>
      <c r="E151" s="37">
        <v>2022.55</v>
      </c>
      <c r="F151" s="37">
        <v>2684.7</v>
      </c>
      <c r="G151" s="38">
        <v>3094.02</v>
      </c>
    </row>
    <row r="152" spans="1:7" s="25" customFormat="1" ht="19.5" customHeight="1" x14ac:dyDescent="0.25">
      <c r="A152" s="29" t="s">
        <v>99</v>
      </c>
      <c r="B152" s="47" t="s">
        <v>102</v>
      </c>
      <c r="C152" s="36">
        <v>1462.8000000000002</v>
      </c>
      <c r="D152" s="37">
        <v>2047.92</v>
      </c>
      <c r="E152" s="37">
        <v>2457.5</v>
      </c>
      <c r="F152" s="37">
        <v>3262.04</v>
      </c>
      <c r="G152" s="37">
        <v>3759.4</v>
      </c>
    </row>
    <row r="153" spans="1:7" s="25" customFormat="1" ht="45" x14ac:dyDescent="0.25">
      <c r="A153" s="29"/>
      <c r="B153" s="46" t="s">
        <v>104</v>
      </c>
      <c r="C153" s="36">
        <v>992.19</v>
      </c>
      <c r="D153" s="37">
        <v>1389.07</v>
      </c>
      <c r="E153" s="37">
        <v>1666.88</v>
      </c>
      <c r="F153" s="37">
        <v>2212.58</v>
      </c>
      <c r="G153" s="38">
        <v>2549.9299999999998</v>
      </c>
    </row>
    <row r="154" spans="1:7" s="25" customFormat="1" x14ac:dyDescent="0.25">
      <c r="A154" s="29" t="s">
        <v>99</v>
      </c>
      <c r="B154" s="48" t="s">
        <v>111</v>
      </c>
      <c r="C154" s="36">
        <v>1251.0900000000001</v>
      </c>
      <c r="D154" s="37">
        <v>1751.53</v>
      </c>
      <c r="E154" s="37">
        <v>2101.83</v>
      </c>
      <c r="F154" s="37">
        <v>2789.93</v>
      </c>
      <c r="G154" s="37">
        <v>3215.3</v>
      </c>
    </row>
    <row r="155" spans="1:7" s="25" customFormat="1" ht="19.5" customHeight="1" x14ac:dyDescent="0.25">
      <c r="A155" s="29"/>
      <c r="B155" s="47" t="s">
        <v>55</v>
      </c>
      <c r="C155" s="36">
        <v>1340.34</v>
      </c>
      <c r="D155" s="37">
        <v>1876.48</v>
      </c>
      <c r="E155" s="37">
        <v>2251.77</v>
      </c>
      <c r="F155" s="37">
        <v>2988.96</v>
      </c>
      <c r="G155" s="38">
        <v>3444.67</v>
      </c>
    </row>
    <row r="156" spans="1:7" s="25" customFormat="1" ht="45" x14ac:dyDescent="0.25">
      <c r="A156" s="29"/>
      <c r="B156" s="46" t="s">
        <v>56</v>
      </c>
      <c r="C156" s="36">
        <v>1128.6300000000001</v>
      </c>
      <c r="D156" s="37">
        <v>1580.08</v>
      </c>
      <c r="E156" s="37">
        <v>1896.1</v>
      </c>
      <c r="F156" s="37">
        <v>2516.84</v>
      </c>
      <c r="G156" s="38">
        <v>2900.58</v>
      </c>
    </row>
    <row r="157" spans="1:7" s="25" customFormat="1" ht="19.5" customHeight="1" x14ac:dyDescent="0.25">
      <c r="A157" s="29"/>
      <c r="B157" s="47" t="s">
        <v>106</v>
      </c>
      <c r="C157" s="36">
        <v>1496.29</v>
      </c>
      <c r="D157" s="37">
        <v>2094.81</v>
      </c>
      <c r="E157" s="37">
        <v>2513.77</v>
      </c>
      <c r="F157" s="37">
        <v>3336.73</v>
      </c>
      <c r="G157" s="38">
        <v>3845.47</v>
      </c>
    </row>
    <row r="158" spans="1:7" s="25" customFormat="1" ht="19.5" customHeight="1" x14ac:dyDescent="0.25">
      <c r="A158" s="29" t="s">
        <v>99</v>
      </c>
      <c r="B158" s="47" t="s">
        <v>109</v>
      </c>
      <c r="C158" s="36">
        <v>1755.19</v>
      </c>
      <c r="D158" s="37">
        <v>2457.27</v>
      </c>
      <c r="E158" s="37">
        <v>2948.72</v>
      </c>
      <c r="F158" s="37">
        <v>3914.07</v>
      </c>
      <c r="G158" s="37">
        <v>4510.84</v>
      </c>
    </row>
    <row r="159" spans="1:7" s="25" customFormat="1" ht="19.5" customHeight="1" thickBot="1" x14ac:dyDescent="0.3">
      <c r="A159" s="31"/>
      <c r="B159" s="49" t="s">
        <v>57</v>
      </c>
      <c r="C159" s="36">
        <v>1632.75</v>
      </c>
      <c r="D159" s="37">
        <v>2285.85</v>
      </c>
      <c r="E159" s="50">
        <v>2743.02</v>
      </c>
      <c r="F159" s="50">
        <v>3641.03</v>
      </c>
      <c r="G159" s="51">
        <v>4196.17</v>
      </c>
    </row>
    <row r="160" spans="1:7" ht="31.9" customHeight="1" x14ac:dyDescent="0.25">
      <c r="A160" s="27" t="s">
        <v>58</v>
      </c>
      <c r="B160" s="67" t="s">
        <v>59</v>
      </c>
      <c r="C160" s="68"/>
      <c r="D160" s="68"/>
      <c r="E160" s="68"/>
      <c r="F160" s="68"/>
      <c r="G160" s="69"/>
    </row>
    <row r="161" spans="1:7" ht="19.5" customHeight="1" x14ac:dyDescent="0.25">
      <c r="A161" s="28"/>
      <c r="B161" s="45" t="s">
        <v>95</v>
      </c>
      <c r="C161" s="36">
        <v>633.04</v>
      </c>
      <c r="D161" s="37">
        <v>886.26</v>
      </c>
      <c r="E161" s="37">
        <v>1063.51</v>
      </c>
      <c r="F161" s="37">
        <v>1411.68</v>
      </c>
      <c r="G161" s="38">
        <v>1626.91</v>
      </c>
    </row>
    <row r="162" spans="1:7" ht="19.5" customHeight="1" x14ac:dyDescent="0.25">
      <c r="A162" s="29"/>
      <c r="B162" s="52" t="s">
        <v>98</v>
      </c>
      <c r="C162" s="36">
        <v>903.89</v>
      </c>
      <c r="D162" s="36">
        <v>1265.45</v>
      </c>
      <c r="E162" s="36">
        <v>1518.54</v>
      </c>
      <c r="F162" s="36">
        <v>2015.69</v>
      </c>
      <c r="G162" s="36">
        <v>2323</v>
      </c>
    </row>
    <row r="163" spans="1:7" ht="28.9" customHeight="1" x14ac:dyDescent="0.25">
      <c r="A163" s="29"/>
      <c r="B163" s="45" t="s">
        <v>52</v>
      </c>
      <c r="C163" s="36">
        <v>776.51</v>
      </c>
      <c r="D163" s="37">
        <v>1087.1099999999999</v>
      </c>
      <c r="E163" s="37">
        <v>1304.54</v>
      </c>
      <c r="F163" s="37">
        <v>1731.62</v>
      </c>
      <c r="G163" s="38">
        <v>1995.63</v>
      </c>
    </row>
    <row r="164" spans="1:7" ht="19.5" customHeight="1" x14ac:dyDescent="0.25">
      <c r="A164" s="29"/>
      <c r="B164" s="45" t="s">
        <v>97</v>
      </c>
      <c r="C164" s="36">
        <v>940.53</v>
      </c>
      <c r="D164" s="37">
        <v>1316.74</v>
      </c>
      <c r="E164" s="37">
        <v>1580.09</v>
      </c>
      <c r="F164" s="37">
        <v>2097.38</v>
      </c>
      <c r="G164" s="38">
        <v>2417.16</v>
      </c>
    </row>
    <row r="165" spans="1:7" ht="19.5" customHeight="1" x14ac:dyDescent="0.25">
      <c r="A165" s="29"/>
      <c r="B165" s="52" t="s">
        <v>96</v>
      </c>
      <c r="C165" s="36">
        <v>1210.9100000000001</v>
      </c>
      <c r="D165" s="36">
        <v>1695.28</v>
      </c>
      <c r="E165" s="36">
        <v>2034.33</v>
      </c>
      <c r="F165" s="36">
        <v>2700.34</v>
      </c>
      <c r="G165" s="36">
        <v>3112.04</v>
      </c>
    </row>
    <row r="166" spans="1:7" ht="45" x14ac:dyDescent="0.25">
      <c r="A166" s="29"/>
      <c r="B166" s="46" t="s">
        <v>107</v>
      </c>
      <c r="C166" s="36">
        <v>1043.42</v>
      </c>
      <c r="D166" s="37">
        <v>1460.79</v>
      </c>
      <c r="E166" s="37">
        <v>1752.95</v>
      </c>
      <c r="F166" s="37">
        <v>2326.83</v>
      </c>
      <c r="G166" s="38">
        <v>2681.59</v>
      </c>
    </row>
    <row r="167" spans="1:7" x14ac:dyDescent="0.25">
      <c r="A167" s="29"/>
      <c r="B167" s="53" t="s">
        <v>101</v>
      </c>
      <c r="C167" s="36">
        <v>1313.64</v>
      </c>
      <c r="D167" s="36">
        <v>1839.11</v>
      </c>
      <c r="E167" s="36">
        <v>2206.92</v>
      </c>
      <c r="F167" s="36">
        <v>2929.43</v>
      </c>
      <c r="G167" s="36">
        <v>3376.07</v>
      </c>
    </row>
    <row r="168" spans="1:7" ht="19.5" customHeight="1" x14ac:dyDescent="0.25">
      <c r="A168" s="29"/>
      <c r="B168" s="45" t="s">
        <v>53</v>
      </c>
      <c r="C168" s="36">
        <v>1084.01</v>
      </c>
      <c r="D168" s="37">
        <v>1517.61</v>
      </c>
      <c r="E168" s="37">
        <v>1821.14</v>
      </c>
      <c r="F168" s="37">
        <v>2417.34</v>
      </c>
      <c r="G168" s="38">
        <v>2785.91</v>
      </c>
    </row>
    <row r="169" spans="1:7" ht="45" x14ac:dyDescent="0.25">
      <c r="A169" s="29"/>
      <c r="B169" s="46" t="s">
        <v>54</v>
      </c>
      <c r="C169" s="36">
        <v>1186.8900000000001</v>
      </c>
      <c r="D169" s="37">
        <v>1661.65</v>
      </c>
      <c r="E169" s="37">
        <v>1993.98</v>
      </c>
      <c r="F169" s="37">
        <v>2646.76</v>
      </c>
      <c r="G169" s="38">
        <v>3050.31</v>
      </c>
    </row>
    <row r="170" spans="1:7" ht="19.5" customHeight="1" x14ac:dyDescent="0.25">
      <c r="A170" s="29"/>
      <c r="B170" s="47" t="s">
        <v>103</v>
      </c>
      <c r="C170" s="36">
        <v>1266.06</v>
      </c>
      <c r="D170" s="37">
        <v>1772.48</v>
      </c>
      <c r="E170" s="37">
        <v>2126.98</v>
      </c>
      <c r="F170" s="37">
        <v>2823.31</v>
      </c>
      <c r="G170" s="38">
        <v>3253.77</v>
      </c>
    </row>
    <row r="171" spans="1:7" ht="19.5" customHeight="1" x14ac:dyDescent="0.25">
      <c r="A171" s="29"/>
      <c r="B171" s="54" t="s">
        <v>102</v>
      </c>
      <c r="C171" s="36">
        <v>1535.94</v>
      </c>
      <c r="D171" s="36">
        <v>2150.3200000000002</v>
      </c>
      <c r="E171" s="36">
        <v>2580.38</v>
      </c>
      <c r="F171" s="36">
        <v>3425.14</v>
      </c>
      <c r="G171" s="36">
        <v>3947.37</v>
      </c>
    </row>
    <row r="172" spans="1:7" ht="45" x14ac:dyDescent="0.25">
      <c r="A172" s="29"/>
      <c r="B172" s="46" t="s">
        <v>108</v>
      </c>
      <c r="C172" s="36">
        <v>1043.42</v>
      </c>
      <c r="D172" s="37">
        <v>887.55</v>
      </c>
      <c r="E172" s="37">
        <v>887.55</v>
      </c>
      <c r="F172" s="37">
        <v>887.55</v>
      </c>
      <c r="G172" s="38">
        <v>887.55</v>
      </c>
    </row>
    <row r="173" spans="1:7" x14ac:dyDescent="0.25">
      <c r="A173" s="29"/>
      <c r="B173" s="55" t="s">
        <v>105</v>
      </c>
      <c r="C173" s="36">
        <v>1313.64</v>
      </c>
      <c r="D173" s="36">
        <v>1839.11</v>
      </c>
      <c r="E173" s="36">
        <v>2206.92</v>
      </c>
      <c r="F173" s="36">
        <v>2929.43</v>
      </c>
      <c r="G173" s="36">
        <v>3376.07</v>
      </c>
    </row>
    <row r="174" spans="1:7" ht="19.5" customHeight="1" x14ac:dyDescent="0.25">
      <c r="A174" s="29"/>
      <c r="B174" s="47" t="s">
        <v>55</v>
      </c>
      <c r="C174" s="36">
        <v>1409.54</v>
      </c>
      <c r="D174" s="37">
        <v>1973.36</v>
      </c>
      <c r="E174" s="37">
        <v>2368.0300000000002</v>
      </c>
      <c r="F174" s="37">
        <v>3143.27</v>
      </c>
      <c r="G174" s="38">
        <v>3622.52</v>
      </c>
    </row>
    <row r="175" spans="1:7" ht="45" x14ac:dyDescent="0.25">
      <c r="A175" s="29"/>
      <c r="B175" s="46" t="s">
        <v>56</v>
      </c>
      <c r="C175" s="36">
        <v>1186.8900000000001</v>
      </c>
      <c r="D175" s="37">
        <v>1661.65</v>
      </c>
      <c r="E175" s="37">
        <v>1993.98</v>
      </c>
      <c r="F175" s="37">
        <v>2646.76</v>
      </c>
      <c r="G175" s="38">
        <v>3050.31</v>
      </c>
    </row>
    <row r="176" spans="1:7" ht="19.5" customHeight="1" x14ac:dyDescent="0.25">
      <c r="A176" s="29"/>
      <c r="B176" s="47" t="s">
        <v>110</v>
      </c>
      <c r="C176" s="36">
        <v>1573.56</v>
      </c>
      <c r="D176" s="37">
        <v>2202.98</v>
      </c>
      <c r="E176" s="37">
        <v>2643.58</v>
      </c>
      <c r="F176" s="37">
        <v>3509.04</v>
      </c>
      <c r="G176" s="38">
        <v>4044.05</v>
      </c>
    </row>
    <row r="177" spans="1:7" ht="19.5" customHeight="1" x14ac:dyDescent="0.25">
      <c r="A177" s="29"/>
      <c r="B177" s="54" t="s">
        <v>109</v>
      </c>
      <c r="C177" s="36">
        <v>1842.95</v>
      </c>
      <c r="D177" s="36">
        <v>2580.13</v>
      </c>
      <c r="E177" s="36">
        <v>3096.16</v>
      </c>
      <c r="F177" s="36">
        <v>4109.7700000000004</v>
      </c>
      <c r="G177" s="36">
        <v>4736.38</v>
      </c>
    </row>
    <row r="178" spans="1:7" ht="19.5" customHeight="1" thickBot="1" x14ac:dyDescent="0.3">
      <c r="A178" s="31"/>
      <c r="B178" s="49" t="s">
        <v>57</v>
      </c>
      <c r="C178" s="36">
        <v>1717.05</v>
      </c>
      <c r="D178" s="37">
        <v>2403.87</v>
      </c>
      <c r="E178" s="50">
        <v>2884.64</v>
      </c>
      <c r="F178" s="50">
        <v>3829.02</v>
      </c>
      <c r="G178" s="51">
        <v>4412.82</v>
      </c>
    </row>
    <row r="179" spans="1:7" ht="31.9" customHeight="1" x14ac:dyDescent="0.25">
      <c r="A179" s="19" t="s">
        <v>60</v>
      </c>
      <c r="B179" s="67" t="s">
        <v>61</v>
      </c>
      <c r="C179" s="68"/>
      <c r="D179" s="68"/>
      <c r="E179" s="68"/>
      <c r="F179" s="68"/>
      <c r="G179" s="69"/>
    </row>
    <row r="180" spans="1:7" ht="19.5" customHeight="1" x14ac:dyDescent="0.25">
      <c r="A180" s="28"/>
      <c r="B180" s="45" t="s">
        <v>51</v>
      </c>
      <c r="C180" s="36">
        <v>723.46</v>
      </c>
      <c r="D180" s="37">
        <v>1012.84</v>
      </c>
      <c r="E180" s="37">
        <v>1215.4100000000001</v>
      </c>
      <c r="F180" s="37">
        <v>1613.32</v>
      </c>
      <c r="G180" s="38">
        <v>1859.29</v>
      </c>
    </row>
    <row r="181" spans="1:7" ht="19.5" customHeight="1" x14ac:dyDescent="0.25">
      <c r="A181" s="29"/>
      <c r="B181" s="52" t="s">
        <v>98</v>
      </c>
      <c r="C181" s="36">
        <v>1084.67</v>
      </c>
      <c r="D181" s="36">
        <v>1518.54</v>
      </c>
      <c r="E181" s="36">
        <v>1822.25</v>
      </c>
      <c r="F181" s="36">
        <v>2418.8200000000002</v>
      </c>
      <c r="G181" s="36">
        <v>2787.6</v>
      </c>
    </row>
    <row r="182" spans="1:7" ht="19.5" customHeight="1" x14ac:dyDescent="0.25">
      <c r="A182" s="29"/>
      <c r="B182" s="45" t="s">
        <v>52</v>
      </c>
      <c r="C182" s="36">
        <v>887.45</v>
      </c>
      <c r="D182" s="37">
        <v>1242.43</v>
      </c>
      <c r="E182" s="37">
        <v>1490.92</v>
      </c>
      <c r="F182" s="37">
        <v>1979.01</v>
      </c>
      <c r="G182" s="38">
        <v>2280.75</v>
      </c>
    </row>
    <row r="183" spans="1:7" ht="19.5" customHeight="1" x14ac:dyDescent="0.25">
      <c r="A183" s="29"/>
      <c r="B183" s="45" t="s">
        <v>97</v>
      </c>
      <c r="C183" s="36">
        <v>1074.9000000000001</v>
      </c>
      <c r="D183" s="37">
        <v>1504.86</v>
      </c>
      <c r="E183" s="37">
        <v>1805.83</v>
      </c>
      <c r="F183" s="37">
        <v>2397.0300000000002</v>
      </c>
      <c r="G183" s="38">
        <v>2762.49</v>
      </c>
    </row>
    <row r="184" spans="1:7" ht="19.5" customHeight="1" x14ac:dyDescent="0.25">
      <c r="A184" s="29"/>
      <c r="B184" s="52" t="s">
        <v>96</v>
      </c>
      <c r="C184" s="36">
        <v>1453.1</v>
      </c>
      <c r="D184" s="36">
        <v>2034.33</v>
      </c>
      <c r="E184" s="36">
        <v>2441.1999999999998</v>
      </c>
      <c r="F184" s="36">
        <v>3240.41</v>
      </c>
      <c r="G184" s="36">
        <v>3734.45</v>
      </c>
    </row>
    <row r="185" spans="1:7" ht="45" x14ac:dyDescent="0.25">
      <c r="A185" s="29"/>
      <c r="B185" s="46" t="s">
        <v>107</v>
      </c>
      <c r="C185" s="36">
        <v>1192.47</v>
      </c>
      <c r="D185" s="37">
        <v>1669.46</v>
      </c>
      <c r="E185" s="37">
        <v>2003.35</v>
      </c>
      <c r="F185" s="37">
        <v>2659.21</v>
      </c>
      <c r="G185" s="38">
        <v>3064.65</v>
      </c>
    </row>
    <row r="186" spans="1:7" x14ac:dyDescent="0.25">
      <c r="A186" s="29"/>
      <c r="B186" s="53" t="s">
        <v>101</v>
      </c>
      <c r="C186" s="36">
        <v>1576.37</v>
      </c>
      <c r="D186" s="36">
        <v>2206.9299999999998</v>
      </c>
      <c r="E186" s="36">
        <v>2648.31</v>
      </c>
      <c r="F186" s="36">
        <v>3515.31</v>
      </c>
      <c r="G186" s="36">
        <v>4051.28</v>
      </c>
    </row>
    <row r="187" spans="1:7" ht="19.5" customHeight="1" x14ac:dyDescent="0.25">
      <c r="A187" s="29"/>
      <c r="B187" s="45" t="s">
        <v>53</v>
      </c>
      <c r="C187" s="36">
        <v>1238.8699999999999</v>
      </c>
      <c r="D187" s="37">
        <v>1734.42</v>
      </c>
      <c r="E187" s="37">
        <v>2081.3000000000002</v>
      </c>
      <c r="F187" s="37">
        <v>2762.68</v>
      </c>
      <c r="G187" s="38">
        <v>3183.9</v>
      </c>
    </row>
    <row r="188" spans="1:7" ht="45" x14ac:dyDescent="0.25">
      <c r="A188" s="29"/>
      <c r="B188" s="46" t="s">
        <v>54</v>
      </c>
      <c r="C188" s="36">
        <v>1356.45</v>
      </c>
      <c r="D188" s="37">
        <v>1899.03</v>
      </c>
      <c r="E188" s="37">
        <v>2278.84</v>
      </c>
      <c r="F188" s="37">
        <v>3024.88</v>
      </c>
      <c r="G188" s="38">
        <v>3486.08</v>
      </c>
    </row>
    <row r="189" spans="1:7" ht="19.5" customHeight="1" x14ac:dyDescent="0.25">
      <c r="A189" s="29"/>
      <c r="B189" s="47" t="s">
        <v>103</v>
      </c>
      <c r="C189" s="36">
        <v>1446.93</v>
      </c>
      <c r="D189" s="37">
        <v>2025.7</v>
      </c>
      <c r="E189" s="37">
        <v>2430.84</v>
      </c>
      <c r="F189" s="37">
        <v>3226.65</v>
      </c>
      <c r="G189" s="38">
        <v>3718.61</v>
      </c>
    </row>
    <row r="190" spans="1:7" ht="19.5" customHeight="1" x14ac:dyDescent="0.25">
      <c r="A190" s="29"/>
      <c r="B190" s="54" t="s">
        <v>102</v>
      </c>
      <c r="C190" s="36">
        <v>1843.13</v>
      </c>
      <c r="D190" s="36">
        <v>2580.38</v>
      </c>
      <c r="E190" s="36">
        <v>3096.45</v>
      </c>
      <c r="F190" s="36">
        <v>4110.17</v>
      </c>
      <c r="G190" s="36">
        <v>4736.84</v>
      </c>
    </row>
    <row r="191" spans="1:7" ht="45" x14ac:dyDescent="0.25">
      <c r="A191" s="29"/>
      <c r="B191" s="46" t="s">
        <v>108</v>
      </c>
      <c r="C191" s="36">
        <v>1192.47</v>
      </c>
      <c r="D191" s="37">
        <v>1669.46</v>
      </c>
      <c r="E191" s="37">
        <v>2003.35</v>
      </c>
      <c r="F191" s="37">
        <v>2659.21</v>
      </c>
      <c r="G191" s="38">
        <v>3064.65</v>
      </c>
    </row>
    <row r="192" spans="1:7" x14ac:dyDescent="0.25">
      <c r="A192" s="29"/>
      <c r="B192" s="55" t="s">
        <v>111</v>
      </c>
      <c r="C192" s="36">
        <v>1576.37</v>
      </c>
      <c r="D192" s="36">
        <v>2206.9299999999998</v>
      </c>
      <c r="E192" s="36">
        <v>2648.31</v>
      </c>
      <c r="F192" s="36">
        <v>3515.31</v>
      </c>
      <c r="G192" s="36">
        <v>4051.28</v>
      </c>
    </row>
    <row r="193" spans="1:7" ht="19.5" customHeight="1" x14ac:dyDescent="0.25">
      <c r="A193" s="29"/>
      <c r="B193" s="47" t="s">
        <v>55</v>
      </c>
      <c r="C193" s="36">
        <v>1610.91</v>
      </c>
      <c r="D193" s="37">
        <v>2255.27</v>
      </c>
      <c r="E193" s="37">
        <v>2706.33</v>
      </c>
      <c r="F193" s="37">
        <v>3592.33</v>
      </c>
      <c r="G193" s="38">
        <v>4140.04</v>
      </c>
    </row>
    <row r="194" spans="1:7" ht="45" x14ac:dyDescent="0.25">
      <c r="A194" s="29"/>
      <c r="B194" s="46" t="s">
        <v>56</v>
      </c>
      <c r="C194" s="36">
        <v>1356.45</v>
      </c>
      <c r="D194" s="37">
        <v>1899.03</v>
      </c>
      <c r="E194" s="37">
        <v>2278.84</v>
      </c>
      <c r="F194" s="37">
        <v>3024.88</v>
      </c>
      <c r="G194" s="38">
        <v>3486.08</v>
      </c>
    </row>
    <row r="195" spans="1:7" ht="19.5" customHeight="1" x14ac:dyDescent="0.25">
      <c r="A195" s="29"/>
      <c r="B195" s="47" t="s">
        <v>110</v>
      </c>
      <c r="C195" s="36">
        <v>1798.35</v>
      </c>
      <c r="D195" s="37">
        <v>2517.69</v>
      </c>
      <c r="E195" s="37">
        <v>3021.23</v>
      </c>
      <c r="F195" s="37">
        <v>4010.32</v>
      </c>
      <c r="G195" s="38">
        <v>4621.76</v>
      </c>
    </row>
    <row r="196" spans="1:7" ht="19.5" customHeight="1" x14ac:dyDescent="0.25">
      <c r="A196" s="29"/>
      <c r="B196" s="54" t="s">
        <v>109</v>
      </c>
      <c r="C196" s="36">
        <v>2211.54</v>
      </c>
      <c r="D196" s="36">
        <v>3096.16</v>
      </c>
      <c r="E196" s="36">
        <v>3715.39</v>
      </c>
      <c r="F196" s="36">
        <v>4931.7299999999996</v>
      </c>
      <c r="G196" s="36">
        <v>5683.66</v>
      </c>
    </row>
    <row r="197" spans="1:7" ht="21.6" customHeight="1" thickBot="1" x14ac:dyDescent="0.3">
      <c r="A197" s="31"/>
      <c r="B197" s="49" t="s">
        <v>57</v>
      </c>
      <c r="C197" s="36">
        <v>1962.33</v>
      </c>
      <c r="D197" s="37">
        <v>2747.26</v>
      </c>
      <c r="E197" s="50">
        <v>3296.71</v>
      </c>
      <c r="F197" s="50">
        <v>4376</v>
      </c>
      <c r="G197" s="51">
        <v>5043.1899999999996</v>
      </c>
    </row>
    <row r="198" spans="1:7" ht="21" hidden="1" customHeight="1" x14ac:dyDescent="0.25">
      <c r="A198" s="27">
        <v>5</v>
      </c>
      <c r="B198" s="67" t="s">
        <v>62</v>
      </c>
      <c r="C198" s="68"/>
      <c r="D198" s="68"/>
      <c r="E198" s="68"/>
      <c r="F198" s="68"/>
      <c r="G198" s="69"/>
    </row>
    <row r="199" spans="1:7" ht="45" hidden="1" x14ac:dyDescent="0.25">
      <c r="A199" s="28"/>
      <c r="B199" s="46" t="s">
        <v>63</v>
      </c>
      <c r="C199" s="36">
        <v>861.17</v>
      </c>
      <c r="D199" s="37">
        <v>1205.6400000000001</v>
      </c>
      <c r="E199" s="37">
        <v>1446.77</v>
      </c>
      <c r="F199" s="37">
        <v>1920.41</v>
      </c>
      <c r="G199" s="38">
        <v>2213.21</v>
      </c>
    </row>
    <row r="200" spans="1:7" ht="45" hidden="1" x14ac:dyDescent="0.25">
      <c r="A200" s="28"/>
      <c r="B200" s="46" t="s">
        <v>64</v>
      </c>
      <c r="C200" s="36">
        <v>861.17</v>
      </c>
      <c r="D200" s="37">
        <v>1205.6400000000001</v>
      </c>
      <c r="E200" s="37">
        <v>1446.77</v>
      </c>
      <c r="F200" s="37">
        <v>1920.41</v>
      </c>
      <c r="G200" s="38">
        <v>2213.21</v>
      </c>
    </row>
    <row r="201" spans="1:7" ht="17.100000000000001" hidden="1" customHeight="1" x14ac:dyDescent="0.25">
      <c r="A201" s="28"/>
      <c r="B201" s="45" t="s">
        <v>65</v>
      </c>
      <c r="C201" s="36">
        <v>4142.53</v>
      </c>
      <c r="D201" s="37">
        <v>5799.54</v>
      </c>
      <c r="E201" s="37">
        <v>6959.45</v>
      </c>
      <c r="F201" s="37">
        <v>9237.84</v>
      </c>
      <c r="G201" s="38">
        <v>10646.3</v>
      </c>
    </row>
    <row r="202" spans="1:7" ht="17.100000000000001" hidden="1" customHeight="1" x14ac:dyDescent="0.25">
      <c r="A202" s="28"/>
      <c r="B202" s="45" t="s">
        <v>66</v>
      </c>
      <c r="C202" s="36">
        <v>4142.53</v>
      </c>
      <c r="D202" s="37">
        <v>5799.54</v>
      </c>
      <c r="E202" s="37">
        <v>6959.45</v>
      </c>
      <c r="F202" s="37">
        <v>9237.84</v>
      </c>
      <c r="G202" s="38">
        <v>10646.3</v>
      </c>
    </row>
    <row r="203" spans="1:7" ht="17.100000000000001" hidden="1" customHeight="1" x14ac:dyDescent="0.25">
      <c r="A203" s="28"/>
      <c r="B203" s="45" t="s">
        <v>67</v>
      </c>
      <c r="C203" s="36">
        <v>1228.4000000000001</v>
      </c>
      <c r="D203" s="37">
        <v>1719.76</v>
      </c>
      <c r="E203" s="37">
        <v>2063.71</v>
      </c>
      <c r="F203" s="37">
        <v>2739.33</v>
      </c>
      <c r="G203" s="38">
        <v>3156.99</v>
      </c>
    </row>
    <row r="204" spans="1:7" ht="17.100000000000001" hidden="1" customHeight="1" x14ac:dyDescent="0.25">
      <c r="A204" s="28"/>
      <c r="B204" s="45" t="s">
        <v>68</v>
      </c>
      <c r="C204" s="36">
        <v>1228.4000000000001</v>
      </c>
      <c r="D204" s="37">
        <v>1719.76</v>
      </c>
      <c r="E204" s="37">
        <v>2063.71</v>
      </c>
      <c r="F204" s="37">
        <v>2739.33</v>
      </c>
      <c r="G204" s="38">
        <v>3156.99</v>
      </c>
    </row>
    <row r="205" spans="1:7" ht="17.100000000000001" hidden="1" customHeight="1" x14ac:dyDescent="0.25">
      <c r="A205" s="28"/>
      <c r="B205" s="46" t="s">
        <v>69</v>
      </c>
      <c r="C205" s="36">
        <v>1203.8800000000001</v>
      </c>
      <c r="D205" s="37">
        <v>1685.43</v>
      </c>
      <c r="E205" s="37">
        <v>2022.52</v>
      </c>
      <c r="F205" s="37">
        <v>2684.65</v>
      </c>
      <c r="G205" s="38">
        <v>3093.97</v>
      </c>
    </row>
    <row r="206" spans="1:7" ht="17.100000000000001" hidden="1" customHeight="1" x14ac:dyDescent="0.25">
      <c r="A206" s="28"/>
      <c r="B206" s="46" t="s">
        <v>70</v>
      </c>
      <c r="C206" s="36">
        <v>1203.8800000000001</v>
      </c>
      <c r="D206" s="37">
        <v>1685.43</v>
      </c>
      <c r="E206" s="37">
        <v>2022.52</v>
      </c>
      <c r="F206" s="37">
        <v>2684.65</v>
      </c>
      <c r="G206" s="38">
        <v>3093.97</v>
      </c>
    </row>
    <row r="207" spans="1:7" ht="17.100000000000001" hidden="1" customHeight="1" x14ac:dyDescent="0.25">
      <c r="A207" s="28"/>
      <c r="B207" s="45" t="s">
        <v>71</v>
      </c>
      <c r="C207" s="36">
        <v>3102.59</v>
      </c>
      <c r="D207" s="37">
        <v>4343.63</v>
      </c>
      <c r="E207" s="37">
        <v>5212.3500000000004</v>
      </c>
      <c r="F207" s="37">
        <v>6918.78</v>
      </c>
      <c r="G207" s="38">
        <v>7973.66</v>
      </c>
    </row>
    <row r="208" spans="1:7" ht="17.100000000000001" hidden="1" customHeight="1" x14ac:dyDescent="0.25">
      <c r="A208" s="28"/>
      <c r="B208" s="45" t="s">
        <v>72</v>
      </c>
      <c r="C208" s="36">
        <v>3102.59</v>
      </c>
      <c r="D208" s="37">
        <v>4343.63</v>
      </c>
      <c r="E208" s="37">
        <v>5212.3500000000004</v>
      </c>
      <c r="F208" s="37">
        <v>6918.78</v>
      </c>
      <c r="G208" s="38">
        <v>7973.66</v>
      </c>
    </row>
    <row r="209" spans="1:7" ht="17.100000000000001" hidden="1" customHeight="1" x14ac:dyDescent="0.25">
      <c r="A209" s="28"/>
      <c r="B209" s="45" t="s">
        <v>73</v>
      </c>
      <c r="C209" s="36">
        <v>1183.02</v>
      </c>
      <c r="D209" s="37">
        <v>1656.23</v>
      </c>
      <c r="E209" s="37">
        <v>1987.47</v>
      </c>
      <c r="F209" s="37">
        <v>2638.13</v>
      </c>
      <c r="G209" s="38">
        <v>3040.36</v>
      </c>
    </row>
    <row r="210" spans="1:7" ht="17.100000000000001" hidden="1" customHeight="1" x14ac:dyDescent="0.25">
      <c r="A210" s="28"/>
      <c r="B210" s="45" t="s">
        <v>74</v>
      </c>
      <c r="C210" s="36">
        <v>1183.02</v>
      </c>
      <c r="D210" s="37">
        <v>1656.23</v>
      </c>
      <c r="E210" s="37">
        <v>1987.47</v>
      </c>
      <c r="F210" s="37">
        <v>2638.13</v>
      </c>
      <c r="G210" s="38">
        <v>3040.36</v>
      </c>
    </row>
    <row r="211" spans="1:7" ht="17.100000000000001" hidden="1" customHeight="1" x14ac:dyDescent="0.25">
      <c r="A211" s="28"/>
      <c r="B211" s="45" t="s">
        <v>75</v>
      </c>
      <c r="C211" s="36">
        <v>3047.9</v>
      </c>
      <c r="D211" s="37">
        <v>4267.0600000000004</v>
      </c>
      <c r="E211" s="37">
        <v>5120.47</v>
      </c>
      <c r="F211" s="37">
        <v>6796.82</v>
      </c>
      <c r="G211" s="38">
        <v>7833.1</v>
      </c>
    </row>
    <row r="212" spans="1:7" ht="17.100000000000001" hidden="1" customHeight="1" x14ac:dyDescent="0.25">
      <c r="A212" s="28"/>
      <c r="B212" s="45" t="s">
        <v>76</v>
      </c>
      <c r="C212" s="36">
        <v>3219.64</v>
      </c>
      <c r="D212" s="37">
        <v>4507.5</v>
      </c>
      <c r="E212" s="37">
        <v>5409</v>
      </c>
      <c r="F212" s="37">
        <v>7179.8</v>
      </c>
      <c r="G212" s="38">
        <v>8274.4699999999993</v>
      </c>
    </row>
    <row r="213" spans="1:7" ht="17.100000000000001" hidden="1" customHeight="1" x14ac:dyDescent="0.25">
      <c r="A213" s="28"/>
      <c r="B213" s="45" t="s">
        <v>77</v>
      </c>
      <c r="C213" s="36">
        <v>5774.54</v>
      </c>
      <c r="D213" s="37">
        <v>8084.36</v>
      </c>
      <c r="E213" s="37">
        <v>9701.23</v>
      </c>
      <c r="F213" s="37">
        <v>12877.22</v>
      </c>
      <c r="G213" s="38">
        <v>14840.57</v>
      </c>
    </row>
    <row r="214" spans="1:7" ht="17.100000000000001" hidden="1" customHeight="1" x14ac:dyDescent="0.25">
      <c r="A214" s="28"/>
      <c r="B214" s="45" t="s">
        <v>78</v>
      </c>
      <c r="C214" s="36">
        <v>5946.29</v>
      </c>
      <c r="D214" s="37">
        <v>8324.81</v>
      </c>
      <c r="E214" s="37">
        <v>9989.77</v>
      </c>
      <c r="F214" s="37">
        <v>13260.23</v>
      </c>
      <c r="G214" s="38">
        <v>15281.97</v>
      </c>
    </row>
    <row r="215" spans="1:7" ht="17.100000000000001" hidden="1" customHeight="1" x14ac:dyDescent="0.25">
      <c r="A215" s="28"/>
      <c r="B215" s="45" t="s">
        <v>79</v>
      </c>
      <c r="C215" s="36">
        <v>2427.91</v>
      </c>
      <c r="D215" s="37">
        <v>3399.07</v>
      </c>
      <c r="E215" s="37">
        <v>4078.89</v>
      </c>
      <c r="F215" s="37">
        <v>5414.24</v>
      </c>
      <c r="G215" s="38">
        <v>6239.73</v>
      </c>
    </row>
    <row r="216" spans="1:7" ht="17.100000000000001" hidden="1" customHeight="1" x14ac:dyDescent="0.25">
      <c r="A216" s="28"/>
      <c r="B216" s="45" t="s">
        <v>80</v>
      </c>
      <c r="C216" s="36">
        <v>2427.91</v>
      </c>
      <c r="D216" s="37">
        <v>3399.07</v>
      </c>
      <c r="E216" s="37">
        <v>4078.89</v>
      </c>
      <c r="F216" s="37">
        <v>5414.24</v>
      </c>
      <c r="G216" s="38">
        <v>6239.73</v>
      </c>
    </row>
    <row r="217" spans="1:7" ht="17.100000000000001" hidden="1" customHeight="1" x14ac:dyDescent="0.25">
      <c r="A217" s="28"/>
      <c r="B217" s="45" t="s">
        <v>81</v>
      </c>
      <c r="C217" s="36">
        <v>3165.31</v>
      </c>
      <c r="D217" s="37">
        <v>4431.43</v>
      </c>
      <c r="E217" s="37">
        <v>5317.72</v>
      </c>
      <c r="F217" s="37">
        <v>7058.64</v>
      </c>
      <c r="G217" s="38">
        <v>8134.85</v>
      </c>
    </row>
    <row r="218" spans="1:7" ht="17.100000000000001" hidden="1" customHeight="1" x14ac:dyDescent="0.25">
      <c r="A218" s="28"/>
      <c r="B218" s="45" t="s">
        <v>82</v>
      </c>
      <c r="C218" s="36">
        <v>3165.31</v>
      </c>
      <c r="D218" s="37">
        <v>4431.43</v>
      </c>
      <c r="E218" s="37">
        <v>5317.72</v>
      </c>
      <c r="F218" s="37">
        <v>7058.64</v>
      </c>
      <c r="G218" s="38">
        <v>8134.85</v>
      </c>
    </row>
    <row r="219" spans="1:7" ht="17.100000000000001" hidden="1" customHeight="1" x14ac:dyDescent="0.25">
      <c r="A219" s="28"/>
      <c r="B219" s="45" t="s">
        <v>83</v>
      </c>
      <c r="C219" s="36">
        <v>1411.96</v>
      </c>
      <c r="D219" s="37">
        <v>1976.74</v>
      </c>
      <c r="E219" s="37">
        <v>2372.09</v>
      </c>
      <c r="F219" s="37">
        <v>3148.67</v>
      </c>
      <c r="G219" s="38">
        <v>3628.74</v>
      </c>
    </row>
    <row r="220" spans="1:7" ht="17.100000000000001" hidden="1" customHeight="1" x14ac:dyDescent="0.25">
      <c r="A220" s="28"/>
      <c r="B220" s="45" t="s">
        <v>84</v>
      </c>
      <c r="C220" s="36">
        <v>1411.96</v>
      </c>
      <c r="D220" s="37">
        <v>1976.74</v>
      </c>
      <c r="E220" s="37">
        <v>2372.09</v>
      </c>
      <c r="F220" s="37">
        <v>3148.67</v>
      </c>
      <c r="G220" s="38">
        <v>3628.74</v>
      </c>
    </row>
    <row r="221" spans="1:7" ht="17.100000000000001" hidden="1" customHeight="1" x14ac:dyDescent="0.25">
      <c r="A221" s="28"/>
      <c r="B221" s="45" t="s">
        <v>85</v>
      </c>
      <c r="C221" s="36">
        <v>1460.33</v>
      </c>
      <c r="D221" s="37">
        <v>2044.46</v>
      </c>
      <c r="E221" s="37">
        <v>2453.35</v>
      </c>
      <c r="F221" s="37">
        <v>3256.54</v>
      </c>
      <c r="G221" s="38">
        <v>3753.05</v>
      </c>
    </row>
    <row r="222" spans="1:7" ht="17.100000000000001" hidden="1" customHeight="1" x14ac:dyDescent="0.25">
      <c r="A222" s="28"/>
      <c r="B222" s="45" t="s">
        <v>86</v>
      </c>
      <c r="C222" s="36">
        <v>1632.06</v>
      </c>
      <c r="D222" s="37">
        <v>2284.88</v>
      </c>
      <c r="E222" s="37">
        <v>2741.86</v>
      </c>
      <c r="F222" s="37">
        <v>3639.49</v>
      </c>
      <c r="G222" s="38">
        <v>4194.3900000000003</v>
      </c>
    </row>
    <row r="223" spans="1:7" ht="17.100000000000001" hidden="1" customHeight="1" x14ac:dyDescent="0.25">
      <c r="A223" s="28"/>
      <c r="B223" s="45" t="s">
        <v>87</v>
      </c>
      <c r="C223" s="36">
        <v>4925.33</v>
      </c>
      <c r="D223" s="37">
        <v>6895.46</v>
      </c>
      <c r="E223" s="37">
        <v>8274.5499999999993</v>
      </c>
      <c r="F223" s="37">
        <v>10983.49</v>
      </c>
      <c r="G223" s="38">
        <v>12658.1</v>
      </c>
    </row>
    <row r="224" spans="1:7" ht="17.100000000000001" hidden="1" customHeight="1" x14ac:dyDescent="0.25">
      <c r="A224" s="28"/>
      <c r="B224" s="45" t="s">
        <v>88</v>
      </c>
      <c r="C224" s="36">
        <v>5097.08</v>
      </c>
      <c r="D224" s="37">
        <v>7135.91</v>
      </c>
      <c r="E224" s="37">
        <v>8563.09</v>
      </c>
      <c r="F224" s="37">
        <v>11366.49</v>
      </c>
      <c r="G224" s="38">
        <v>13099.5</v>
      </c>
    </row>
    <row r="225" spans="1:7" ht="17.100000000000001" hidden="1" customHeight="1" x14ac:dyDescent="0.25">
      <c r="A225" s="28"/>
      <c r="B225" s="45" t="s">
        <v>89</v>
      </c>
      <c r="C225" s="36">
        <v>4052.4</v>
      </c>
      <c r="D225" s="37">
        <v>5673.36</v>
      </c>
      <c r="E225" s="37">
        <v>6808.03</v>
      </c>
      <c r="F225" s="37">
        <v>9036.85</v>
      </c>
      <c r="G225" s="38">
        <v>10414.67</v>
      </c>
    </row>
    <row r="226" spans="1:7" ht="17.100000000000001" hidden="1" customHeight="1" x14ac:dyDescent="0.25">
      <c r="A226" s="28"/>
      <c r="B226" s="45" t="s">
        <v>90</v>
      </c>
      <c r="C226" s="36">
        <v>4224.1499999999996</v>
      </c>
      <c r="D226" s="37">
        <v>5913.81</v>
      </c>
      <c r="E226" s="37">
        <v>7096.57</v>
      </c>
      <c r="F226" s="37">
        <v>9419.85</v>
      </c>
      <c r="G226" s="38">
        <v>10856.07</v>
      </c>
    </row>
    <row r="227" spans="1:7" ht="17.100000000000001" hidden="1" customHeight="1" x14ac:dyDescent="0.25">
      <c r="A227" s="28"/>
      <c r="B227" s="45" t="s">
        <v>91</v>
      </c>
      <c r="C227" s="36">
        <v>4363.51</v>
      </c>
      <c r="D227" s="37">
        <v>6108.91</v>
      </c>
      <c r="E227" s="37">
        <v>7330.7</v>
      </c>
      <c r="F227" s="37">
        <v>9730.6299999999992</v>
      </c>
      <c r="G227" s="38">
        <v>11214.22</v>
      </c>
    </row>
    <row r="228" spans="1:7" ht="17.100000000000001" hidden="1" customHeight="1" thickBot="1" x14ac:dyDescent="0.3">
      <c r="A228" s="31"/>
      <c r="B228" s="49" t="s">
        <v>92</v>
      </c>
      <c r="C228" s="36">
        <v>4535.25</v>
      </c>
      <c r="D228" s="50">
        <v>6349.35</v>
      </c>
      <c r="E228" s="50">
        <v>7619.22</v>
      </c>
      <c r="F228" s="50">
        <v>10113.61</v>
      </c>
      <c r="G228" s="51">
        <v>11655.59</v>
      </c>
    </row>
    <row r="229" spans="1:7" ht="32.450000000000003" hidden="1" customHeight="1" x14ac:dyDescent="0.25">
      <c r="A229" s="19" t="s">
        <v>93</v>
      </c>
      <c r="B229" s="67" t="s">
        <v>94</v>
      </c>
      <c r="C229" s="68"/>
      <c r="D229" s="68"/>
      <c r="E229" s="68"/>
      <c r="F229" s="68"/>
      <c r="G229" s="69"/>
    </row>
    <row r="230" spans="1:7" ht="45" hidden="1" x14ac:dyDescent="0.25">
      <c r="A230" s="28"/>
      <c r="B230" s="46" t="s">
        <v>63</v>
      </c>
      <c r="C230" s="36">
        <v>905.15</v>
      </c>
      <c r="D230" s="37">
        <v>1267.21</v>
      </c>
      <c r="E230" s="37">
        <v>1520.65</v>
      </c>
      <c r="F230" s="37">
        <v>2018.48</v>
      </c>
      <c r="G230" s="38">
        <v>2326.2399999999998</v>
      </c>
    </row>
    <row r="231" spans="1:7" ht="45" hidden="1" x14ac:dyDescent="0.25">
      <c r="A231" s="28"/>
      <c r="B231" s="46" t="s">
        <v>64</v>
      </c>
      <c r="C231" s="36">
        <v>905.15</v>
      </c>
      <c r="D231" s="37">
        <v>1267.21</v>
      </c>
      <c r="E231" s="37">
        <v>1520.65</v>
      </c>
      <c r="F231" s="37">
        <v>2018.48</v>
      </c>
      <c r="G231" s="38">
        <v>2326.2399999999998</v>
      </c>
    </row>
    <row r="232" spans="1:7" ht="17.100000000000001" hidden="1" customHeight="1" x14ac:dyDescent="0.25">
      <c r="A232" s="28"/>
      <c r="B232" s="45" t="s">
        <v>65</v>
      </c>
      <c r="C232" s="36">
        <v>4354.0200000000004</v>
      </c>
      <c r="D232" s="37">
        <v>6095.63</v>
      </c>
      <c r="E232" s="37">
        <v>7314.75</v>
      </c>
      <c r="F232" s="37">
        <v>9709.4599999999991</v>
      </c>
      <c r="G232" s="38">
        <v>11189.83</v>
      </c>
    </row>
    <row r="233" spans="1:7" ht="17.100000000000001" hidden="1" customHeight="1" x14ac:dyDescent="0.25">
      <c r="A233" s="28"/>
      <c r="B233" s="45" t="s">
        <v>66</v>
      </c>
      <c r="C233" s="36">
        <v>4354.0200000000004</v>
      </c>
      <c r="D233" s="37">
        <v>6095.63</v>
      </c>
      <c r="E233" s="37">
        <v>7314.75</v>
      </c>
      <c r="F233" s="37">
        <v>9709.4599999999991</v>
      </c>
      <c r="G233" s="38">
        <v>11189.83</v>
      </c>
    </row>
    <row r="234" spans="1:7" ht="17.100000000000001" hidden="1" customHeight="1" x14ac:dyDescent="0.25">
      <c r="A234" s="28"/>
      <c r="B234" s="45" t="s">
        <v>67</v>
      </c>
      <c r="C234" s="36">
        <v>1291.1300000000001</v>
      </c>
      <c r="D234" s="37">
        <v>1807.58</v>
      </c>
      <c r="E234" s="37">
        <v>2169.1</v>
      </c>
      <c r="F234" s="37">
        <v>2879.22</v>
      </c>
      <c r="G234" s="38">
        <v>3318.2</v>
      </c>
    </row>
    <row r="235" spans="1:7" ht="17.100000000000001" hidden="1" customHeight="1" x14ac:dyDescent="0.25">
      <c r="A235" s="28"/>
      <c r="B235" s="45" t="s">
        <v>68</v>
      </c>
      <c r="C235" s="36">
        <v>1291.1300000000001</v>
      </c>
      <c r="D235" s="37">
        <v>1807.58</v>
      </c>
      <c r="E235" s="37">
        <v>2169.1</v>
      </c>
      <c r="F235" s="37">
        <v>2879.22</v>
      </c>
      <c r="G235" s="38">
        <v>3318.2</v>
      </c>
    </row>
    <row r="236" spans="1:7" ht="17.100000000000001" hidden="1" customHeight="1" x14ac:dyDescent="0.25">
      <c r="A236" s="28"/>
      <c r="B236" s="46" t="s">
        <v>69</v>
      </c>
      <c r="C236" s="36">
        <v>1265.33</v>
      </c>
      <c r="D236" s="37">
        <v>1771.46</v>
      </c>
      <c r="E236" s="37">
        <v>2125.75</v>
      </c>
      <c r="F236" s="37">
        <v>2821.69</v>
      </c>
      <c r="G236" s="38">
        <v>3251.9</v>
      </c>
    </row>
    <row r="237" spans="1:7" ht="17.100000000000001" hidden="1" customHeight="1" x14ac:dyDescent="0.25">
      <c r="A237" s="28"/>
      <c r="B237" s="46" t="s">
        <v>70</v>
      </c>
      <c r="C237" s="36">
        <v>1265.33</v>
      </c>
      <c r="D237" s="37">
        <v>1771.46</v>
      </c>
      <c r="E237" s="37">
        <v>2125.75</v>
      </c>
      <c r="F237" s="37">
        <v>2821.69</v>
      </c>
      <c r="G237" s="38">
        <v>3251.9</v>
      </c>
    </row>
    <row r="238" spans="1:7" ht="17.100000000000001" hidden="1" customHeight="1" x14ac:dyDescent="0.25">
      <c r="A238" s="28"/>
      <c r="B238" s="45" t="s">
        <v>71</v>
      </c>
      <c r="C238" s="36">
        <v>3260.97</v>
      </c>
      <c r="D238" s="37">
        <v>4565.3599999999997</v>
      </c>
      <c r="E238" s="37">
        <v>5478.43</v>
      </c>
      <c r="F238" s="37">
        <v>7271.96</v>
      </c>
      <c r="G238" s="38">
        <v>8380.69</v>
      </c>
    </row>
    <row r="239" spans="1:7" ht="17.100000000000001" hidden="1" customHeight="1" x14ac:dyDescent="0.25">
      <c r="A239" s="28"/>
      <c r="B239" s="45" t="s">
        <v>72</v>
      </c>
      <c r="C239" s="36">
        <v>3260.97</v>
      </c>
      <c r="D239" s="37">
        <v>4565.3599999999997</v>
      </c>
      <c r="E239" s="37">
        <v>5478.43</v>
      </c>
      <c r="F239" s="37">
        <v>7271.96</v>
      </c>
      <c r="G239" s="38">
        <v>8380.69</v>
      </c>
    </row>
    <row r="240" spans="1:7" ht="17.100000000000001" hidden="1" customHeight="1" x14ac:dyDescent="0.25">
      <c r="A240" s="28"/>
      <c r="B240" s="45" t="s">
        <v>73</v>
      </c>
      <c r="C240" s="36">
        <v>1243.4100000000001</v>
      </c>
      <c r="D240" s="37">
        <v>1740.77</v>
      </c>
      <c r="E240" s="37">
        <v>2088.9299999999998</v>
      </c>
      <c r="F240" s="37">
        <v>2772.8</v>
      </c>
      <c r="G240" s="38">
        <v>3195.56</v>
      </c>
    </row>
    <row r="241" spans="1:7" ht="17.100000000000001" hidden="1" customHeight="1" x14ac:dyDescent="0.25">
      <c r="A241" s="28"/>
      <c r="B241" s="45" t="s">
        <v>74</v>
      </c>
      <c r="C241" s="36">
        <v>1243.4100000000001</v>
      </c>
      <c r="D241" s="37">
        <v>1740.77</v>
      </c>
      <c r="E241" s="37">
        <v>2088.9299999999998</v>
      </c>
      <c r="F241" s="37">
        <v>2772.8</v>
      </c>
      <c r="G241" s="38">
        <v>3195.56</v>
      </c>
    </row>
    <row r="242" spans="1:7" ht="17.100000000000001" hidden="1" customHeight="1" x14ac:dyDescent="0.25">
      <c r="A242" s="28"/>
      <c r="B242" s="45" t="s">
        <v>75</v>
      </c>
      <c r="C242" s="36">
        <v>3203.5</v>
      </c>
      <c r="D242" s="37">
        <v>4484.8999999999996</v>
      </c>
      <c r="E242" s="37">
        <v>5381.88</v>
      </c>
      <c r="F242" s="37">
        <v>7143.81</v>
      </c>
      <c r="G242" s="38">
        <v>8233</v>
      </c>
    </row>
    <row r="243" spans="1:7" ht="17.100000000000001" hidden="1" customHeight="1" x14ac:dyDescent="0.25">
      <c r="A243" s="28"/>
      <c r="B243" s="45" t="s">
        <v>76</v>
      </c>
      <c r="C243" s="36">
        <v>3384.01</v>
      </c>
      <c r="D243" s="37">
        <v>4737.6099999999997</v>
      </c>
      <c r="E243" s="37">
        <v>5685.14</v>
      </c>
      <c r="F243" s="37">
        <v>7546.34</v>
      </c>
      <c r="G243" s="38">
        <v>8696.91</v>
      </c>
    </row>
    <row r="244" spans="1:7" ht="17.100000000000001" hidden="1" customHeight="1" x14ac:dyDescent="0.25">
      <c r="A244" s="28"/>
      <c r="B244" s="45" t="s">
        <v>77</v>
      </c>
      <c r="C244" s="36">
        <v>6069.34</v>
      </c>
      <c r="D244" s="37">
        <v>8497.08</v>
      </c>
      <c r="E244" s="37">
        <v>10196.49</v>
      </c>
      <c r="F244" s="37">
        <v>13534.63</v>
      </c>
      <c r="G244" s="38">
        <v>15598.2</v>
      </c>
    </row>
    <row r="245" spans="1:7" ht="17.100000000000001" hidden="1" customHeight="1" x14ac:dyDescent="0.25">
      <c r="A245" s="28"/>
      <c r="B245" s="45" t="s">
        <v>78</v>
      </c>
      <c r="C245" s="36">
        <v>6249.84</v>
      </c>
      <c r="D245" s="37">
        <v>8749.7800000000007</v>
      </c>
      <c r="E245" s="37">
        <v>10499.73</v>
      </c>
      <c r="F245" s="37">
        <v>13937.14</v>
      </c>
      <c r="G245" s="38">
        <v>16062.09</v>
      </c>
    </row>
    <row r="246" spans="1:7" ht="17.100000000000001" hidden="1" customHeight="1" x14ac:dyDescent="0.25">
      <c r="A246" s="28"/>
      <c r="B246" s="45" t="s">
        <v>79</v>
      </c>
      <c r="C246" s="36">
        <v>2551.86</v>
      </c>
      <c r="D246" s="37">
        <v>3572.6</v>
      </c>
      <c r="E246" s="37">
        <v>4287.12</v>
      </c>
      <c r="F246" s="37">
        <v>5690.65</v>
      </c>
      <c r="G246" s="38">
        <v>6558.28</v>
      </c>
    </row>
    <row r="247" spans="1:7" ht="17.100000000000001" hidden="1" customHeight="1" x14ac:dyDescent="0.25">
      <c r="A247" s="28"/>
      <c r="B247" s="45" t="s">
        <v>80</v>
      </c>
      <c r="C247" s="36">
        <v>2551.86</v>
      </c>
      <c r="D247" s="37">
        <v>3572.6</v>
      </c>
      <c r="E247" s="37">
        <v>4287.12</v>
      </c>
      <c r="F247" s="37">
        <v>5690.65</v>
      </c>
      <c r="G247" s="38">
        <v>6558.28</v>
      </c>
    </row>
    <row r="248" spans="1:7" ht="17.100000000000001" hidden="1" customHeight="1" x14ac:dyDescent="0.25">
      <c r="A248" s="28"/>
      <c r="B248" s="45" t="s">
        <v>81</v>
      </c>
      <c r="C248" s="36">
        <v>3326.9</v>
      </c>
      <c r="D248" s="37">
        <v>4657.66</v>
      </c>
      <c r="E248" s="37">
        <v>5589.19</v>
      </c>
      <c r="F248" s="37">
        <v>7418.99</v>
      </c>
      <c r="G248" s="38">
        <v>8550.1299999999992</v>
      </c>
    </row>
    <row r="249" spans="1:7" ht="17.100000000000001" hidden="1" customHeight="1" x14ac:dyDescent="0.25">
      <c r="A249" s="28"/>
      <c r="B249" s="45" t="s">
        <v>82</v>
      </c>
      <c r="C249" s="36">
        <v>3326.9</v>
      </c>
      <c r="D249" s="37">
        <v>4657.66</v>
      </c>
      <c r="E249" s="37">
        <v>5589.19</v>
      </c>
      <c r="F249" s="37">
        <v>7418.99</v>
      </c>
      <c r="G249" s="38">
        <v>8550.1299999999992</v>
      </c>
    </row>
    <row r="250" spans="1:7" ht="17.100000000000001" hidden="1" customHeight="1" x14ac:dyDescent="0.25">
      <c r="A250" s="28"/>
      <c r="B250" s="45" t="s">
        <v>83</v>
      </c>
      <c r="C250" s="36">
        <v>1484.05</v>
      </c>
      <c r="D250" s="37">
        <v>2077.67</v>
      </c>
      <c r="E250" s="37">
        <v>2493.1999999999998</v>
      </c>
      <c r="F250" s="37">
        <v>3309.43</v>
      </c>
      <c r="G250" s="38">
        <v>3814.01</v>
      </c>
    </row>
    <row r="251" spans="1:7" ht="17.100000000000001" hidden="1" customHeight="1" x14ac:dyDescent="0.25">
      <c r="A251" s="28"/>
      <c r="B251" s="45" t="s">
        <v>84</v>
      </c>
      <c r="C251" s="36">
        <v>1484.05</v>
      </c>
      <c r="D251" s="37">
        <v>2077.67</v>
      </c>
      <c r="E251" s="37">
        <v>2493.1999999999998</v>
      </c>
      <c r="F251" s="37">
        <v>3309.43</v>
      </c>
      <c r="G251" s="38">
        <v>3814.01</v>
      </c>
    </row>
    <row r="252" spans="1:7" ht="17.100000000000001" hidden="1" customHeight="1" x14ac:dyDescent="0.25">
      <c r="A252" s="28"/>
      <c r="B252" s="45" t="s">
        <v>85</v>
      </c>
      <c r="C252" s="36">
        <v>1534.88</v>
      </c>
      <c r="D252" s="37">
        <v>2148.83</v>
      </c>
      <c r="E252" s="37">
        <v>2578.6</v>
      </c>
      <c r="F252" s="37">
        <v>3422.78</v>
      </c>
      <c r="G252" s="38">
        <v>3944.64</v>
      </c>
    </row>
    <row r="253" spans="1:7" ht="17.100000000000001" hidden="1" customHeight="1" x14ac:dyDescent="0.25">
      <c r="A253" s="28"/>
      <c r="B253" s="45" t="s">
        <v>86</v>
      </c>
      <c r="C253" s="36">
        <v>1715.38</v>
      </c>
      <c r="D253" s="37">
        <v>2401.5300000000002</v>
      </c>
      <c r="E253" s="37">
        <v>2881.84</v>
      </c>
      <c r="F253" s="37">
        <v>3825.3</v>
      </c>
      <c r="G253" s="38">
        <v>4408.53</v>
      </c>
    </row>
    <row r="254" spans="1:7" ht="17.100000000000001" hidden="1" customHeight="1" x14ac:dyDescent="0.25">
      <c r="A254" s="28"/>
      <c r="B254" s="45" t="s">
        <v>87</v>
      </c>
      <c r="C254" s="36">
        <v>5176.79</v>
      </c>
      <c r="D254" s="37">
        <v>7247.51</v>
      </c>
      <c r="E254" s="37">
        <v>8697.01</v>
      </c>
      <c r="F254" s="37">
        <v>11544.24</v>
      </c>
      <c r="G254" s="38">
        <v>13304.35</v>
      </c>
    </row>
    <row r="255" spans="1:7" ht="17.100000000000001" hidden="1" customHeight="1" x14ac:dyDescent="0.25">
      <c r="A255" s="28"/>
      <c r="B255" s="45" t="s">
        <v>88</v>
      </c>
      <c r="C255" s="36">
        <v>5357.3</v>
      </c>
      <c r="D255" s="37">
        <v>7500.22</v>
      </c>
      <c r="E255" s="37">
        <v>9000.26</v>
      </c>
      <c r="F255" s="37">
        <v>11946.78</v>
      </c>
      <c r="G255" s="38">
        <v>13768.26</v>
      </c>
    </row>
    <row r="256" spans="1:7" ht="17.100000000000001" hidden="1" customHeight="1" x14ac:dyDescent="0.25">
      <c r="A256" s="28"/>
      <c r="B256" s="45" t="s">
        <v>89</v>
      </c>
      <c r="C256" s="36">
        <v>4259.2700000000004</v>
      </c>
      <c r="D256" s="37">
        <v>5962.98</v>
      </c>
      <c r="E256" s="37">
        <v>7155.57</v>
      </c>
      <c r="F256" s="37">
        <v>9498.17</v>
      </c>
      <c r="G256" s="38">
        <v>10946.32</v>
      </c>
    </row>
    <row r="257" spans="1:7" ht="17.100000000000001" hidden="1" customHeight="1" x14ac:dyDescent="0.25">
      <c r="A257" s="28"/>
      <c r="B257" s="45" t="s">
        <v>90</v>
      </c>
      <c r="C257" s="36">
        <v>4439.79</v>
      </c>
      <c r="D257" s="37">
        <v>6215.71</v>
      </c>
      <c r="E257" s="37">
        <v>7458.85</v>
      </c>
      <c r="F257" s="37">
        <v>9900.73</v>
      </c>
      <c r="G257" s="38">
        <v>11410.26</v>
      </c>
    </row>
    <row r="258" spans="1:7" ht="17.100000000000001" hidden="1" customHeight="1" x14ac:dyDescent="0.25">
      <c r="A258" s="28"/>
      <c r="B258" s="45" t="s">
        <v>91</v>
      </c>
      <c r="C258" s="36">
        <v>4586.29</v>
      </c>
      <c r="D258" s="37">
        <v>6420.81</v>
      </c>
      <c r="E258" s="37">
        <v>7704.97</v>
      </c>
      <c r="F258" s="37">
        <v>10227.43</v>
      </c>
      <c r="G258" s="38">
        <v>11786.77</v>
      </c>
    </row>
    <row r="259" spans="1:7" ht="17.100000000000001" hidden="1" customHeight="1" thickBot="1" x14ac:dyDescent="0.3">
      <c r="A259" s="31"/>
      <c r="B259" s="32" t="s">
        <v>92</v>
      </c>
      <c r="C259" s="23">
        <v>4766.8100000000004</v>
      </c>
      <c r="D259" s="33">
        <v>6673.53</v>
      </c>
      <c r="E259" s="33">
        <v>8008.24</v>
      </c>
      <c r="F259" s="33">
        <v>10629.99</v>
      </c>
      <c r="G259" s="34">
        <v>12250.7</v>
      </c>
    </row>
    <row r="260" spans="1:7" ht="18.75" x14ac:dyDescent="0.25">
      <c r="A260" s="35"/>
      <c r="D260" s="30"/>
    </row>
    <row r="261" spans="1:7" ht="18.75" x14ac:dyDescent="0.25">
      <c r="A261" s="35"/>
    </row>
    <row r="262" spans="1:7" ht="18.75" customHeight="1" x14ac:dyDescent="0.25">
      <c r="A262" s="35"/>
    </row>
    <row r="263" spans="1:7" ht="18.75" x14ac:dyDescent="0.25">
      <c r="A263" s="35"/>
    </row>
    <row r="264" spans="1:7" ht="18.75" x14ac:dyDescent="0.25">
      <c r="A264" s="35"/>
    </row>
    <row r="265" spans="1:7" ht="15.75" x14ac:dyDescent="0.25">
      <c r="A265" s="8"/>
    </row>
  </sheetData>
  <mergeCells count="20">
    <mergeCell ref="B229:G229"/>
    <mergeCell ref="B10:G10"/>
    <mergeCell ref="B12:G12"/>
    <mergeCell ref="B14:G14"/>
    <mergeCell ref="B16:G16"/>
    <mergeCell ref="B56:G56"/>
    <mergeCell ref="B96:G96"/>
    <mergeCell ref="B136:G136"/>
    <mergeCell ref="B141:G141"/>
    <mergeCell ref="B160:G160"/>
    <mergeCell ref="B179:G179"/>
    <mergeCell ref="B198:G198"/>
    <mergeCell ref="D1:G1"/>
    <mergeCell ref="B2:G2"/>
    <mergeCell ref="F3:G3"/>
    <mergeCell ref="B4:G4"/>
    <mergeCell ref="A8:A9"/>
    <mergeCell ref="B8:B9"/>
    <mergeCell ref="C8:C9"/>
    <mergeCell ref="D8:G8"/>
  </mergeCells>
  <pageMargins left="0.62992125984251968" right="0.19685039370078741" top="0.39370078740157483" bottom="0.19685039370078741" header="0.11811023622047245" footer="0.11811023622047245"/>
  <pageSetup paperSize="9" scale="90" orientation="portrait" useFirstPageNumber="1" r:id="rId1"/>
  <headerFooter differentFirst="1">
    <oddHeader>&amp;C&amp;P</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диспан2024 </vt:lpstr>
      <vt:lpstr>'диспан2024 '!Заголовки_для_печати</vt:lpstr>
      <vt:lpstr>'диспан2024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Варнавская Анна Владимировна</dc:creator>
  <cp:lastModifiedBy>Солод Ольга Геннадьевна</cp:lastModifiedBy>
  <cp:lastPrinted>2024-09-06T05:06:36Z</cp:lastPrinted>
  <dcterms:created xsi:type="dcterms:W3CDTF">2024-08-30T04:42:32Z</dcterms:created>
  <dcterms:modified xsi:type="dcterms:W3CDTF">2024-09-06T05:06:42Z</dcterms:modified>
</cp:coreProperties>
</file>